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01.2024\"/>
    </mc:Choice>
  </mc:AlternateContent>
  <bookViews>
    <workbookView xWindow="0" yWindow="0" windowWidth="25170" windowHeight="11910"/>
  </bookViews>
  <sheets>
    <sheet name="Малопургинский район" sheetId="1" r:id="rId1"/>
  </sheet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9" i="1"/>
  <c r="K4" i="1"/>
  <c r="K78" i="1" l="1"/>
  <c r="E80" i="1"/>
  <c r="J80" i="1" l="1"/>
  <c r="I80" i="1"/>
  <c r="H80" i="1"/>
  <c r="G80" i="1"/>
  <c r="K80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<sst xmlns="http://schemas.openxmlformats.org/spreadsheetml/2006/main" count="239" uniqueCount="101">
  <si>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</si>
  <si>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</si>
  <si>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</si>
  <si>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</si>
  <si>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</si>
  <si>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</si>
  <si>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</si>
  <si>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</si>
  <si>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</si>
  <si>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</si>
  <si>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</si>
  <si>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</si>
  <si>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</si>
  <si>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</si>
  <si>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</si>
  <si>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</si>
  <si>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</si>
  <si>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</si>
  <si>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</si>
  <si>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</si>
  <si>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</si>
  <si>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</si>
  <si>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</si>
  <si>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</si>
  <si>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</si>
  <si>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</si>
  <si>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</si>
  <si>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</si>
  <si>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</si>
  <si>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</si>
  <si>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</si>
  <si>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</si>
  <si>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</si>
  <si>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</si>
  <si>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</si>
  <si>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</si>
  <si>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</si>
  <si>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</si>
  <si>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</si>
  <si>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</si>
  <si>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</si>
  <si>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</si>
  <si>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</si>
  <si>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</si>
  <si>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</si>
  <si>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</si>
  <si>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</si>
  <si>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</si>
  <si>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</si>
  <si>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</si>
  <si>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</si>
  <si>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</si>
  <si>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</si>
  <si>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</si>
  <si>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</si>
  <si>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</si>
  <si>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</si>
  <si>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</si>
  <si>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</si>
  <si>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</si>
  <si>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</si>
  <si>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</si>
  <si>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</si>
  <si>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</si>
  <si>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</si>
  <si>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</si>
  <si>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</si>
  <si>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</si>
  <si>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</si>
  <si>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</si>
  <si>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</si>
  <si>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</si>
  <si>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</si>
  <si>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</si>
  <si>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</si>
  <si>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</si>
  <si>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</si>
  <si>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</si>
  <si>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</si>
  <si>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</si>
  <si>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</si>
  <si>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</si>
  <si>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</si>
  <si>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</si>
  <si>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</si>
  <si>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</si>
  <si>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</si>
  <si>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</si>
  <si>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</si>
  <si>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</si>
  <si>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</si>
  <si>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</si>
  <si>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</si>
  <si>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</si>
  <si>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</si>
  <si>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</si>
  <si>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</si>
  <si>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</si>
  <si>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</si>
  <si>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Собираемость</t>
  </si>
  <si>
    <t>Отчет по собираемости средств  c 01.02.2015 по 31.12.2023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</si>
</sst>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164" fontId="1" fillId="0" borderId="3" xfId="1" applyFont="1" applyFill="1" applyBorder="1" applyAlignment="1" applyProtection="1">
      <alignment horizontal="center"/>
    </xf>
    <xf numFmtId="164" fontId="0" fillId="0" borderId="0" xfId="1" applyFont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164" fontId="1" fillId="0" borderId="1" xfId="1" applyFont="1" applyBorder="1" applyAlignment="1"/>
    <xf numFmtId="164" fontId="1" fillId="0" borderId="4" xfId="1" applyFont="1" applyFill="1" applyBorder="1" applyAlignment="1" applyProtection="1">
      <alignment horizontal="center"/>
    </xf>
    <xf numFmtId="4" fontId="1" fillId="0" borderId="1" xfId="1" applyNumberFormat="1" applyFont="1" applyBorder="1" applyAlignment="1"/>
    <xf numFmtId="4" fontId="1" fillId="0" borderId="1" xfId="0" applyNumberFormat="1" applyFont="1" applyFill="1" applyBorder="1" applyAlignment="1" applyProtection="1">
      <alignment horizontal="center"/>
    </xf>
    <xf numFmtId="4" fontId="1" fillId="0" borderId="4" xfId="0" applyNumberFormat="1" applyFont="1" applyFill="1" applyBorder="1" applyAlignment="1" applyProtection="1">
      <alignment horizontal="center"/>
    </xf>
    <xf numFmtId="4" fontId="1" fillId="0" borderId="3" xfId="0" applyNumberFormat="1" applyFont="1" applyFill="1" applyBorder="1" applyAlignment="1" applyProtection="1">
      <alignment horizontal="center"/>
    </xf>
    <xf numFmtId="4" fontId="1" fillId="0" borderId="3" xfId="1" applyNumberFormat="1" applyFont="1" applyFill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2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58" workbookViewId="0">
      <selection activeCell="B79" sqref="B79:J79"/>
    </sheetView>
  </sheetViews>
  <sheetFormatPr defaultRowHeight="15" x14ac:dyDescent="0.25"/>
  <cols>
    <col min="1" max="1" width="10" style="4" customWidth="1"/>
    <col min="2" max="2" width="22.5703125" style="4" customWidth="1"/>
    <col min="3" max="3" width="18.85546875" style="4" customWidth="1"/>
    <col min="4" max="4" width="31.85546875" style="4" customWidth="1"/>
    <col min="5" max="6" width="15" style="5" customWidth="1"/>
    <col min="7" max="7" width="17.140625" style="5" customWidth="1"/>
    <col min="8" max="9" width="17.5703125" style="5" customWidth="1"/>
    <col min="10" max="10" width="16.5703125" style="5" customWidth="1"/>
    <col min="11" max="11" width="15" style="26" customWidth="1"/>
    <col min="12" max="16384" width="9.140625" style="4"/>
  </cols>
  <sheetData>
    <row r="1" spans="1:11" ht="15" customHeight="1" x14ac:dyDescent="0.25">
      <c r="A1" s="30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31"/>
      <c r="B2" s="31"/>
      <c r="C2" s="31"/>
      <c r="D2" s="31"/>
      <c r="E2" s="31"/>
      <c r="F2" s="31"/>
      <c r="G2" s="31"/>
      <c r="H2" s="9"/>
      <c r="I2" s="9"/>
      <c r="J2" s="9"/>
    </row>
    <row r="3" spans="1:11" s="6" customFormat="1" ht="135" x14ac:dyDescent="0.25">
      <c r="A3" s="1" t="s">
        <v>0</v>
      </c>
      <c r="B3" s="2" t="s">
        <v>1</v>
      </c>
      <c r="C3" s="2" t="s">
        <v>2</v>
      </c>
      <c r="D3" s="2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27" t="s">
        <v>99</v>
      </c>
    </row>
    <row r="4" spans="1:11" x14ac:dyDescent="0.25">
      <c r="A4" s="7">
        <v>1</v>
      </c>
      <c r="B4" s="3" t="s">
        <v>10</v>
      </c>
      <c r="C4" s="3" t="s">
        <v>14</v>
      </c>
      <c r="D4" s="3" t="s">
        <v>15</v>
      </c>
      <c r="E4" s="11">
        <v>258</v>
      </c>
      <c r="F4" s="11">
        <v>8.9</v>
      </c>
      <c r="G4" s="11">
        <v>85327.29</v>
      </c>
      <c r="H4" s="11">
        <v>56213.1</v>
      </c>
      <c r="I4" s="11">
        <v>0</v>
      </c>
      <c r="J4" s="11">
        <v>53024.14</v>
      </c>
      <c r="K4" s="28">
        <f>H4/G4</f>
        <v>0.65879392161640205</v>
      </c>
    </row>
    <row r="5" spans="1:11" x14ac:dyDescent="0.25">
      <c r="A5" s="7">
        <f>A4+1</f>
        <v>2</v>
      </c>
      <c r="B5" s="3" t="s">
        <v>10</v>
      </c>
      <c r="C5" s="3" t="s">
        <v>16</v>
      </c>
      <c r="D5" s="3" t="s">
        <v>17</v>
      </c>
      <c r="E5" s="11">
        <v>330.6</v>
      </c>
      <c r="F5" s="11">
        <v>8.9</v>
      </c>
      <c r="G5" s="11">
        <v>106982.84</v>
      </c>
      <c r="H5" s="11">
        <v>31161.18</v>
      </c>
      <c r="I5" s="11">
        <v>0</v>
      </c>
      <c r="J5" s="11">
        <v>20309.66</v>
      </c>
      <c r="K5" s="28">
        <f t="shared" ref="K5:K68" si="0">H5/G5</f>
        <v>0.2912726938264118</v>
      </c>
    </row>
    <row r="6" spans="1:11" x14ac:dyDescent="0.25">
      <c r="A6" s="8">
        <f t="shared" ref="A6:A69" si="1">A5+1</f>
        <v>3</v>
      </c>
      <c r="B6" s="3" t="s">
        <v>10</v>
      </c>
      <c r="C6" s="3" t="s">
        <v>18</v>
      </c>
      <c r="D6" s="3" t="s">
        <v>19</v>
      </c>
      <c r="E6" s="11">
        <v>949.1</v>
      </c>
      <c r="F6" s="11">
        <v>8.9</v>
      </c>
      <c r="G6" s="11">
        <v>753979.61</v>
      </c>
      <c r="H6" s="11">
        <v>662421.92000000004</v>
      </c>
      <c r="I6" s="11">
        <v>0</v>
      </c>
      <c r="J6" s="11">
        <v>662421.92000000004</v>
      </c>
      <c r="K6" s="28">
        <f t="shared" si="0"/>
        <v>0.8785674190844498</v>
      </c>
    </row>
    <row r="7" spans="1:11" x14ac:dyDescent="0.25">
      <c r="A7" s="8">
        <f t="shared" si="1"/>
        <v>4</v>
      </c>
      <c r="B7" s="3" t="s">
        <v>10</v>
      </c>
      <c r="C7" s="3" t="s">
        <v>18</v>
      </c>
      <c r="D7" s="3" t="s">
        <v>20</v>
      </c>
      <c r="E7" s="11">
        <v>838.41</v>
      </c>
      <c r="F7" s="11">
        <v>8.9</v>
      </c>
      <c r="G7" s="11">
        <v>645113.39</v>
      </c>
      <c r="H7" s="11">
        <v>611140.39</v>
      </c>
      <c r="I7" s="11">
        <v>46142.34</v>
      </c>
      <c r="J7" s="11">
        <v>564998.05000000005</v>
      </c>
      <c r="K7" s="28">
        <f t="shared" si="0"/>
        <v>0.94733794007903016</v>
      </c>
    </row>
    <row r="8" spans="1:11" x14ac:dyDescent="0.25">
      <c r="A8" s="8">
        <f t="shared" si="1"/>
        <v>5</v>
      </c>
      <c r="B8" s="3" t="s">
        <v>10</v>
      </c>
      <c r="C8" s="3" t="s">
        <v>18</v>
      </c>
      <c r="D8" s="3" t="s">
        <v>21</v>
      </c>
      <c r="E8" s="11">
        <v>858.82999999999981</v>
      </c>
      <c r="F8" s="11">
        <v>8.9</v>
      </c>
      <c r="G8" s="11">
        <v>689552.14</v>
      </c>
      <c r="H8" s="11">
        <v>592625.39</v>
      </c>
      <c r="I8" s="11">
        <v>257685.18</v>
      </c>
      <c r="J8" s="11">
        <v>334940.21000000002</v>
      </c>
      <c r="K8" s="28">
        <f t="shared" si="0"/>
        <v>0.85943521254244826</v>
      </c>
    </row>
    <row r="9" spans="1:11" x14ac:dyDescent="0.25">
      <c r="A9" s="8">
        <f t="shared" si="1"/>
        <v>6</v>
      </c>
      <c r="B9" s="3" t="s">
        <v>10</v>
      </c>
      <c r="C9" s="3" t="s">
        <v>18</v>
      </c>
      <c r="D9" s="3" t="s">
        <v>22</v>
      </c>
      <c r="E9" s="11">
        <v>912.54999999999984</v>
      </c>
      <c r="F9" s="11">
        <v>8.9</v>
      </c>
      <c r="G9" s="11">
        <v>741358.97</v>
      </c>
      <c r="H9" s="11">
        <v>705468.9</v>
      </c>
      <c r="I9" s="11">
        <v>0</v>
      </c>
      <c r="J9" s="11">
        <v>705468.9</v>
      </c>
      <c r="K9" s="28">
        <f t="shared" si="0"/>
        <v>0.9515888099391312</v>
      </c>
    </row>
    <row r="10" spans="1:11" x14ac:dyDescent="0.25">
      <c r="A10" s="8">
        <f t="shared" si="1"/>
        <v>7</v>
      </c>
      <c r="B10" s="3" t="s">
        <v>10</v>
      </c>
      <c r="C10" s="3" t="s">
        <v>18</v>
      </c>
      <c r="D10" s="3" t="s">
        <v>23</v>
      </c>
      <c r="E10" s="11">
        <v>622.06000000000006</v>
      </c>
      <c r="F10" s="11">
        <v>8.9</v>
      </c>
      <c r="G10" s="11">
        <v>494871.19</v>
      </c>
      <c r="H10" s="11">
        <v>493743.9</v>
      </c>
      <c r="I10" s="11">
        <v>0</v>
      </c>
      <c r="J10" s="11">
        <v>493743.9</v>
      </c>
      <c r="K10" s="28">
        <f t="shared" si="0"/>
        <v>0.99772205369239619</v>
      </c>
    </row>
    <row r="11" spans="1:11" x14ac:dyDescent="0.25">
      <c r="A11" s="8">
        <f t="shared" si="1"/>
        <v>8</v>
      </c>
      <c r="B11" s="3" t="s">
        <v>10</v>
      </c>
      <c r="C11" s="3" t="s">
        <v>18</v>
      </c>
      <c r="D11" s="3" t="s">
        <v>24</v>
      </c>
      <c r="E11" s="11">
        <v>259.3</v>
      </c>
      <c r="F11" s="11">
        <v>8.9</v>
      </c>
      <c r="G11" s="11">
        <v>203025.3</v>
      </c>
      <c r="H11" s="11">
        <v>204466.62</v>
      </c>
      <c r="I11" s="11">
        <v>730205.27</v>
      </c>
      <c r="J11" s="11">
        <v>-526611.65</v>
      </c>
      <c r="K11" s="28">
        <f t="shared" si="0"/>
        <v>1.0070992137433119</v>
      </c>
    </row>
    <row r="12" spans="1:11" x14ac:dyDescent="0.25">
      <c r="A12" s="8">
        <f t="shared" si="1"/>
        <v>9</v>
      </c>
      <c r="B12" s="3" t="s">
        <v>10</v>
      </c>
      <c r="C12" s="3" t="s">
        <v>18</v>
      </c>
      <c r="D12" s="3" t="s">
        <v>25</v>
      </c>
      <c r="E12" s="11">
        <v>1251.21</v>
      </c>
      <c r="F12" s="11">
        <v>8.9</v>
      </c>
      <c r="G12" s="11">
        <v>1008985.15</v>
      </c>
      <c r="H12" s="11">
        <v>913132.99</v>
      </c>
      <c r="I12" s="11">
        <v>0</v>
      </c>
      <c r="J12" s="11">
        <v>913132.99</v>
      </c>
      <c r="K12" s="28">
        <f t="shared" si="0"/>
        <v>0.90500141652233435</v>
      </c>
    </row>
    <row r="13" spans="1:11" x14ac:dyDescent="0.25">
      <c r="A13" s="8">
        <f t="shared" si="1"/>
        <v>10</v>
      </c>
      <c r="B13" s="3" t="s">
        <v>10</v>
      </c>
      <c r="C13" s="3" t="s">
        <v>18</v>
      </c>
      <c r="D13" s="3" t="s">
        <v>26</v>
      </c>
      <c r="E13" s="11">
        <v>427.95</v>
      </c>
      <c r="F13" s="11">
        <v>8.9</v>
      </c>
      <c r="G13" s="11">
        <v>335510.28999999998</v>
      </c>
      <c r="H13" s="11">
        <v>331790.90000000002</v>
      </c>
      <c r="I13" s="11">
        <v>0</v>
      </c>
      <c r="J13" s="11">
        <v>331790.90000000002</v>
      </c>
      <c r="K13" s="28">
        <f t="shared" si="0"/>
        <v>0.98891422972451914</v>
      </c>
    </row>
    <row r="14" spans="1:11" x14ac:dyDescent="0.25">
      <c r="A14" s="8">
        <f t="shared" si="1"/>
        <v>11</v>
      </c>
      <c r="B14" s="3" t="s">
        <v>10</v>
      </c>
      <c r="C14" s="3" t="s">
        <v>18</v>
      </c>
      <c r="D14" s="3" t="s">
        <v>27</v>
      </c>
      <c r="E14" s="11">
        <v>384.41</v>
      </c>
      <c r="F14" s="11">
        <v>8.9</v>
      </c>
      <c r="G14" s="11">
        <v>300431.2</v>
      </c>
      <c r="H14" s="11">
        <v>299680.94</v>
      </c>
      <c r="I14" s="11">
        <v>0</v>
      </c>
      <c r="J14" s="11">
        <v>299680.94</v>
      </c>
      <c r="K14" s="28">
        <f t="shared" si="0"/>
        <v>0.99750272275316276</v>
      </c>
    </row>
    <row r="15" spans="1:11" x14ac:dyDescent="0.25">
      <c r="A15" s="8">
        <f t="shared" si="1"/>
        <v>12</v>
      </c>
      <c r="B15" s="3" t="s">
        <v>10</v>
      </c>
      <c r="C15" s="3" t="s">
        <v>18</v>
      </c>
      <c r="D15" s="3" t="s">
        <v>28</v>
      </c>
      <c r="E15" s="11">
        <v>205.3</v>
      </c>
      <c r="F15" s="11">
        <v>8.9</v>
      </c>
      <c r="G15" s="11">
        <v>184275.87999999998</v>
      </c>
      <c r="H15" s="11">
        <v>167556.14000000001</v>
      </c>
      <c r="I15" s="11">
        <v>0</v>
      </c>
      <c r="J15" s="11">
        <v>145947.03</v>
      </c>
      <c r="K15" s="28">
        <f t="shared" si="0"/>
        <v>0.90926788682273574</v>
      </c>
    </row>
    <row r="16" spans="1:11" x14ac:dyDescent="0.25">
      <c r="A16" s="8">
        <f t="shared" si="1"/>
        <v>13</v>
      </c>
      <c r="B16" s="3" t="s">
        <v>10</v>
      </c>
      <c r="C16" s="3" t="s">
        <v>18</v>
      </c>
      <c r="D16" s="3" t="s">
        <v>29</v>
      </c>
      <c r="E16" s="11">
        <v>874.82000000000016</v>
      </c>
      <c r="F16" s="11">
        <v>8.9</v>
      </c>
      <c r="G16" s="11">
        <v>719954.72</v>
      </c>
      <c r="H16" s="11">
        <v>571466.85</v>
      </c>
      <c r="I16" s="11">
        <v>74330.58</v>
      </c>
      <c r="J16" s="11">
        <v>496330.58</v>
      </c>
      <c r="K16" s="28">
        <f t="shared" si="0"/>
        <v>0.79375387663268604</v>
      </c>
    </row>
    <row r="17" spans="1:11" x14ac:dyDescent="0.25">
      <c r="A17" s="8">
        <f t="shared" si="1"/>
        <v>14</v>
      </c>
      <c r="B17" s="3" t="s">
        <v>10</v>
      </c>
      <c r="C17" s="3" t="s">
        <v>18</v>
      </c>
      <c r="D17" s="3" t="s">
        <v>30</v>
      </c>
      <c r="E17" s="11">
        <v>638.84</v>
      </c>
      <c r="F17" s="11">
        <v>8.9</v>
      </c>
      <c r="G17" s="11">
        <v>520029.0199999999</v>
      </c>
      <c r="H17" s="11">
        <v>497770.23999999999</v>
      </c>
      <c r="I17" s="11">
        <v>64987.65</v>
      </c>
      <c r="J17" s="11">
        <v>432782.59</v>
      </c>
      <c r="K17" s="28">
        <f t="shared" si="0"/>
        <v>0.95719704258043159</v>
      </c>
    </row>
    <row r="18" spans="1:11" x14ac:dyDescent="0.25">
      <c r="A18" s="8">
        <f t="shared" si="1"/>
        <v>15</v>
      </c>
      <c r="B18" s="3" t="s">
        <v>10</v>
      </c>
      <c r="C18" s="3" t="s">
        <v>18</v>
      </c>
      <c r="D18" s="3" t="s">
        <v>31</v>
      </c>
      <c r="E18" s="11">
        <v>137.30000000000001</v>
      </c>
      <c r="F18" s="11">
        <v>8.9</v>
      </c>
      <c r="G18" s="11">
        <v>41101.849999999984</v>
      </c>
      <c r="H18" s="11">
        <v>31451.87</v>
      </c>
      <c r="I18" s="11">
        <v>0</v>
      </c>
      <c r="J18" s="11">
        <v>31225.17</v>
      </c>
      <c r="K18" s="28">
        <f t="shared" si="0"/>
        <v>0.76521786732227404</v>
      </c>
    </row>
    <row r="19" spans="1:11" x14ac:dyDescent="0.25">
      <c r="A19" s="8">
        <f t="shared" si="1"/>
        <v>16</v>
      </c>
      <c r="B19" s="3" t="s">
        <v>10</v>
      </c>
      <c r="C19" s="3" t="s">
        <v>18</v>
      </c>
      <c r="D19" s="3" t="s">
        <v>32</v>
      </c>
      <c r="E19" s="11">
        <v>440</v>
      </c>
      <c r="F19" s="11">
        <v>8.9</v>
      </c>
      <c r="G19" s="11">
        <v>362001.29000000004</v>
      </c>
      <c r="H19" s="11">
        <v>352719.3</v>
      </c>
      <c r="I19" s="11">
        <v>0</v>
      </c>
      <c r="J19" s="11">
        <v>352589.14</v>
      </c>
      <c r="K19" s="28">
        <f t="shared" si="0"/>
        <v>0.97435923501819555</v>
      </c>
    </row>
    <row r="20" spans="1:11" x14ac:dyDescent="0.25">
      <c r="A20" s="8">
        <f t="shared" si="1"/>
        <v>17</v>
      </c>
      <c r="B20" s="3" t="s">
        <v>10</v>
      </c>
      <c r="C20" s="3" t="s">
        <v>18</v>
      </c>
      <c r="D20" s="3" t="s">
        <v>33</v>
      </c>
      <c r="E20" s="11">
        <v>846.8599999999999</v>
      </c>
      <c r="F20" s="11">
        <v>8.9</v>
      </c>
      <c r="G20" s="11">
        <v>694001.85</v>
      </c>
      <c r="H20" s="11">
        <v>568426.31999999995</v>
      </c>
      <c r="I20" s="11">
        <v>0</v>
      </c>
      <c r="J20" s="11">
        <v>568426.31999999995</v>
      </c>
      <c r="K20" s="28">
        <f t="shared" si="0"/>
        <v>0.8190559146204005</v>
      </c>
    </row>
    <row r="21" spans="1:11" x14ac:dyDescent="0.25">
      <c r="A21" s="8">
        <f t="shared" si="1"/>
        <v>18</v>
      </c>
      <c r="B21" s="3" t="s">
        <v>10</v>
      </c>
      <c r="C21" s="3" t="s">
        <v>18</v>
      </c>
      <c r="D21" s="3" t="s">
        <v>34</v>
      </c>
      <c r="E21" s="11">
        <v>851.04</v>
      </c>
      <c r="F21" s="11">
        <v>8.9</v>
      </c>
      <c r="G21" s="11">
        <v>697470.94</v>
      </c>
      <c r="H21" s="11">
        <v>543955.93000000005</v>
      </c>
      <c r="I21" s="11">
        <v>0</v>
      </c>
      <c r="J21" s="11">
        <v>543955.93000000005</v>
      </c>
      <c r="K21" s="28">
        <f t="shared" si="0"/>
        <v>0.77989762555555375</v>
      </c>
    </row>
    <row r="22" spans="1:11" x14ac:dyDescent="0.25">
      <c r="A22" s="8">
        <f t="shared" si="1"/>
        <v>19</v>
      </c>
      <c r="B22" s="3" t="s">
        <v>10</v>
      </c>
      <c r="C22" s="3" t="s">
        <v>18</v>
      </c>
      <c r="D22" s="3" t="s">
        <v>35</v>
      </c>
      <c r="E22" s="11">
        <v>244.36</v>
      </c>
      <c r="F22" s="11">
        <v>8.9</v>
      </c>
      <c r="G22" s="11">
        <v>208409.63999999998</v>
      </c>
      <c r="H22" s="11">
        <v>191777.22</v>
      </c>
      <c r="I22" s="11">
        <v>4259.8999999999996</v>
      </c>
      <c r="J22" s="11">
        <v>187517.32</v>
      </c>
      <c r="K22" s="28">
        <f t="shared" si="0"/>
        <v>0.92019361484430384</v>
      </c>
    </row>
    <row r="23" spans="1:11" x14ac:dyDescent="0.25">
      <c r="A23" s="8">
        <f t="shared" si="1"/>
        <v>20</v>
      </c>
      <c r="B23" s="3" t="s">
        <v>10</v>
      </c>
      <c r="C23" s="3" t="s">
        <v>18</v>
      </c>
      <c r="D23" s="3" t="s">
        <v>36</v>
      </c>
      <c r="E23" s="11">
        <v>1406.5</v>
      </c>
      <c r="F23" s="11">
        <v>8.9</v>
      </c>
      <c r="G23" s="11">
        <v>323692.19999999995</v>
      </c>
      <c r="H23" s="11">
        <v>257614.29</v>
      </c>
      <c r="I23" s="11">
        <v>0</v>
      </c>
      <c r="J23" s="11">
        <v>257614.29</v>
      </c>
      <c r="K23" s="28">
        <f t="shared" si="0"/>
        <v>0.79586190214036678</v>
      </c>
    </row>
    <row r="24" spans="1:11" x14ac:dyDescent="0.25">
      <c r="A24" s="8">
        <f t="shared" si="1"/>
        <v>21</v>
      </c>
      <c r="B24" s="3" t="s">
        <v>10</v>
      </c>
      <c r="C24" s="3" t="s">
        <v>18</v>
      </c>
      <c r="D24" s="3" t="s">
        <v>37</v>
      </c>
      <c r="E24" s="11">
        <v>475.92</v>
      </c>
      <c r="F24" s="11">
        <v>8.9</v>
      </c>
      <c r="G24" s="11">
        <v>387182.71</v>
      </c>
      <c r="H24" s="11">
        <v>333520.37</v>
      </c>
      <c r="I24" s="11">
        <v>82435.44</v>
      </c>
      <c r="J24" s="11">
        <v>251084.93</v>
      </c>
      <c r="K24" s="28">
        <f t="shared" si="0"/>
        <v>0.86140305697018338</v>
      </c>
    </row>
    <row r="25" spans="1:11" x14ac:dyDescent="0.25">
      <c r="A25" s="8">
        <f t="shared" si="1"/>
        <v>22</v>
      </c>
      <c r="B25" s="3" t="s">
        <v>10</v>
      </c>
      <c r="C25" s="3" t="s">
        <v>18</v>
      </c>
      <c r="D25" s="3" t="s">
        <v>38</v>
      </c>
      <c r="E25" s="11">
        <v>463.7</v>
      </c>
      <c r="F25" s="11">
        <v>8.9</v>
      </c>
      <c r="G25" s="11">
        <v>370118.00999999995</v>
      </c>
      <c r="H25" s="11">
        <v>346601.21</v>
      </c>
      <c r="I25" s="11">
        <v>0</v>
      </c>
      <c r="J25" s="11">
        <v>346601.21</v>
      </c>
      <c r="K25" s="28">
        <f t="shared" si="0"/>
        <v>0.93646134647703327</v>
      </c>
    </row>
    <row r="26" spans="1:11" x14ac:dyDescent="0.25">
      <c r="A26" s="8">
        <f t="shared" si="1"/>
        <v>23</v>
      </c>
      <c r="B26" s="3" t="s">
        <v>10</v>
      </c>
      <c r="C26" s="3" t="s">
        <v>18</v>
      </c>
      <c r="D26" s="3" t="s">
        <v>39</v>
      </c>
      <c r="E26" s="11">
        <v>504</v>
      </c>
      <c r="F26" s="11">
        <v>8.9</v>
      </c>
      <c r="G26" s="11">
        <v>411291.87999999995</v>
      </c>
      <c r="H26" s="11">
        <v>340835.43</v>
      </c>
      <c r="I26" s="11">
        <v>264241.67</v>
      </c>
      <c r="J26" s="11">
        <v>76593.759999999995</v>
      </c>
      <c r="K26" s="28">
        <f t="shared" si="0"/>
        <v>0.82869477024443083</v>
      </c>
    </row>
    <row r="27" spans="1:11" x14ac:dyDescent="0.25">
      <c r="A27" s="8">
        <f t="shared" si="1"/>
        <v>24</v>
      </c>
      <c r="B27" s="3" t="s">
        <v>10</v>
      </c>
      <c r="C27" s="3" t="s">
        <v>18</v>
      </c>
      <c r="D27" s="3" t="s">
        <v>40</v>
      </c>
      <c r="E27" s="11">
        <v>891.51</v>
      </c>
      <c r="F27" s="11">
        <v>8.9</v>
      </c>
      <c r="G27" s="11">
        <v>716198.97</v>
      </c>
      <c r="H27" s="11">
        <v>694756.03</v>
      </c>
      <c r="I27" s="11">
        <v>330593.71999999997</v>
      </c>
      <c r="J27" s="11">
        <v>364162.31</v>
      </c>
      <c r="K27" s="28">
        <f t="shared" si="0"/>
        <v>0.97006007981273701</v>
      </c>
    </row>
    <row r="28" spans="1:11" x14ac:dyDescent="0.25">
      <c r="A28" s="8">
        <f t="shared" si="1"/>
        <v>25</v>
      </c>
      <c r="B28" s="3" t="s">
        <v>10</v>
      </c>
      <c r="C28" s="3" t="s">
        <v>18</v>
      </c>
      <c r="D28" s="3" t="s">
        <v>41</v>
      </c>
      <c r="E28" s="11">
        <v>761.8599999999999</v>
      </c>
      <c r="F28" s="11">
        <v>8.9</v>
      </c>
      <c r="G28" s="11">
        <v>585591.47999999986</v>
      </c>
      <c r="H28" s="11">
        <v>510798.27</v>
      </c>
      <c r="I28" s="11">
        <v>168308.15</v>
      </c>
      <c r="J28" s="11">
        <v>342490.12</v>
      </c>
      <c r="K28" s="28">
        <f t="shared" si="0"/>
        <v>0.87227749625045803</v>
      </c>
    </row>
    <row r="29" spans="1:11" x14ac:dyDescent="0.25">
      <c r="A29" s="8">
        <f t="shared" si="1"/>
        <v>26</v>
      </c>
      <c r="B29" s="3" t="s">
        <v>10</v>
      </c>
      <c r="C29" s="3" t="s">
        <v>18</v>
      </c>
      <c r="D29" s="3" t="s">
        <v>42</v>
      </c>
      <c r="E29" s="11">
        <v>1281.58</v>
      </c>
      <c r="F29" s="11">
        <v>8.9</v>
      </c>
      <c r="G29" s="11">
        <v>1025905.8999999999</v>
      </c>
      <c r="H29" s="11">
        <v>1006486.23</v>
      </c>
      <c r="I29" s="11">
        <v>0</v>
      </c>
      <c r="J29" s="11">
        <v>1001386.23</v>
      </c>
      <c r="K29" s="28">
        <f t="shared" si="0"/>
        <v>0.98107071028639181</v>
      </c>
    </row>
    <row r="30" spans="1:11" x14ac:dyDescent="0.25">
      <c r="A30" s="8">
        <f t="shared" si="1"/>
        <v>27</v>
      </c>
      <c r="B30" s="3" t="s">
        <v>10</v>
      </c>
      <c r="C30" s="3" t="s">
        <v>18</v>
      </c>
      <c r="D30" s="3" t="s">
        <v>43</v>
      </c>
      <c r="E30" s="11">
        <v>918.49</v>
      </c>
      <c r="F30" s="11">
        <v>8.9</v>
      </c>
      <c r="G30" s="11">
        <v>714589.91</v>
      </c>
      <c r="H30" s="11">
        <v>604202.39</v>
      </c>
      <c r="I30" s="11">
        <v>0</v>
      </c>
      <c r="J30" s="11">
        <v>603464.71</v>
      </c>
      <c r="K30" s="28">
        <f t="shared" si="0"/>
        <v>0.84552325962732944</v>
      </c>
    </row>
    <row r="31" spans="1:11" x14ac:dyDescent="0.25">
      <c r="A31" s="8">
        <f t="shared" si="1"/>
        <v>28</v>
      </c>
      <c r="B31" s="3" t="s">
        <v>10</v>
      </c>
      <c r="C31" s="3" t="s">
        <v>18</v>
      </c>
      <c r="D31" s="3" t="s">
        <v>44</v>
      </c>
      <c r="E31" s="11">
        <v>791.94999999999982</v>
      </c>
      <c r="F31" s="11">
        <v>8.9</v>
      </c>
      <c r="G31" s="11">
        <v>619670.44000000006</v>
      </c>
      <c r="H31" s="11">
        <v>625684.63</v>
      </c>
      <c r="I31" s="11">
        <v>491755.81</v>
      </c>
      <c r="J31" s="11">
        <v>128131.67</v>
      </c>
      <c r="K31" s="28">
        <f t="shared" si="0"/>
        <v>1.0097054653760795</v>
      </c>
    </row>
    <row r="32" spans="1:11" x14ac:dyDescent="0.25">
      <c r="A32" s="8">
        <f t="shared" si="1"/>
        <v>29</v>
      </c>
      <c r="B32" s="3" t="s">
        <v>10</v>
      </c>
      <c r="C32" s="3" t="s">
        <v>18</v>
      </c>
      <c r="D32" s="3" t="s">
        <v>45</v>
      </c>
      <c r="E32" s="11">
        <v>724.50999999999988</v>
      </c>
      <c r="F32" s="11">
        <v>8.9</v>
      </c>
      <c r="G32" s="11">
        <v>590436.83000000007</v>
      </c>
      <c r="H32" s="11">
        <v>507906.36</v>
      </c>
      <c r="I32" s="11">
        <v>249808.43</v>
      </c>
      <c r="J32" s="11">
        <v>258097.93</v>
      </c>
      <c r="K32" s="28">
        <f t="shared" si="0"/>
        <v>0.86022133815737734</v>
      </c>
    </row>
    <row r="33" spans="1:11" x14ac:dyDescent="0.25">
      <c r="A33" s="8">
        <f t="shared" si="1"/>
        <v>30</v>
      </c>
      <c r="B33" s="3" t="s">
        <v>10</v>
      </c>
      <c r="C33" s="3" t="s">
        <v>18</v>
      </c>
      <c r="D33" s="3" t="s">
        <v>46</v>
      </c>
      <c r="E33" s="11">
        <v>1290.01</v>
      </c>
      <c r="F33" s="11">
        <v>8.9</v>
      </c>
      <c r="G33" s="11">
        <v>1034404.54</v>
      </c>
      <c r="H33" s="11">
        <v>971433.38</v>
      </c>
      <c r="I33" s="11">
        <v>0</v>
      </c>
      <c r="J33" s="11">
        <v>971433.38</v>
      </c>
      <c r="K33" s="28">
        <f t="shared" si="0"/>
        <v>0.93912327569637311</v>
      </c>
    </row>
    <row r="34" spans="1:11" x14ac:dyDescent="0.25">
      <c r="A34" s="8">
        <f t="shared" si="1"/>
        <v>31</v>
      </c>
      <c r="B34" s="3" t="s">
        <v>10</v>
      </c>
      <c r="C34" s="3" t="s">
        <v>18</v>
      </c>
      <c r="D34" s="3" t="s">
        <v>47</v>
      </c>
      <c r="E34" s="11">
        <v>722.5</v>
      </c>
      <c r="F34" s="11">
        <v>8.9</v>
      </c>
      <c r="G34" s="11">
        <v>598918.92000000004</v>
      </c>
      <c r="H34" s="11">
        <v>477098.63</v>
      </c>
      <c r="I34" s="11">
        <v>0</v>
      </c>
      <c r="J34" s="11">
        <v>473545.75</v>
      </c>
      <c r="K34" s="28">
        <f t="shared" si="0"/>
        <v>0.79659969666678754</v>
      </c>
    </row>
    <row r="35" spans="1:11" x14ac:dyDescent="0.25">
      <c r="A35" s="8">
        <f t="shared" si="1"/>
        <v>32</v>
      </c>
      <c r="B35" s="3" t="s">
        <v>10</v>
      </c>
      <c r="C35" s="3" t="s">
        <v>18</v>
      </c>
      <c r="D35" s="3" t="s">
        <v>48</v>
      </c>
      <c r="E35" s="11">
        <v>1247.73</v>
      </c>
      <c r="F35" s="11">
        <v>8.9</v>
      </c>
      <c r="G35" s="11">
        <v>983829.46</v>
      </c>
      <c r="H35" s="11">
        <v>983234.01</v>
      </c>
      <c r="I35" s="11">
        <v>0</v>
      </c>
      <c r="J35" s="11">
        <v>983234.01</v>
      </c>
      <c r="K35" s="28">
        <f t="shared" si="0"/>
        <v>0.99939476299073216</v>
      </c>
    </row>
    <row r="36" spans="1:11" x14ac:dyDescent="0.25">
      <c r="A36" s="8">
        <f t="shared" si="1"/>
        <v>33</v>
      </c>
      <c r="B36" s="3" t="s">
        <v>10</v>
      </c>
      <c r="C36" s="3" t="s">
        <v>18</v>
      </c>
      <c r="D36" s="3" t="s">
        <v>49</v>
      </c>
      <c r="E36" s="11">
        <v>3316.46</v>
      </c>
      <c r="F36" s="11">
        <v>8.9</v>
      </c>
      <c r="G36" s="11">
        <v>2710767.29</v>
      </c>
      <c r="H36" s="11">
        <v>2290360.46</v>
      </c>
      <c r="I36" s="11">
        <v>0</v>
      </c>
      <c r="J36" s="11">
        <v>2287805.34</v>
      </c>
      <c r="K36" s="28">
        <f t="shared" si="0"/>
        <v>0.84491223885175326</v>
      </c>
    </row>
    <row r="37" spans="1:11" x14ac:dyDescent="0.25">
      <c r="A37" s="8">
        <f t="shared" si="1"/>
        <v>34</v>
      </c>
      <c r="B37" s="3" t="s">
        <v>10</v>
      </c>
      <c r="C37" s="3" t="s">
        <v>18</v>
      </c>
      <c r="D37" s="3" t="s">
        <v>50</v>
      </c>
      <c r="E37" s="11">
        <v>1299.98</v>
      </c>
      <c r="F37" s="11">
        <v>8.9</v>
      </c>
      <c r="G37" s="11">
        <v>1024734.99</v>
      </c>
      <c r="H37" s="11">
        <v>990312.55</v>
      </c>
      <c r="I37" s="11">
        <v>0</v>
      </c>
      <c r="J37" s="11">
        <v>985676.64</v>
      </c>
      <c r="K37" s="28">
        <f t="shared" si="0"/>
        <v>0.96640844673411619</v>
      </c>
    </row>
    <row r="38" spans="1:11" x14ac:dyDescent="0.25">
      <c r="A38" s="8">
        <f t="shared" si="1"/>
        <v>35</v>
      </c>
      <c r="B38" s="3" t="s">
        <v>10</v>
      </c>
      <c r="C38" s="3" t="s">
        <v>18</v>
      </c>
      <c r="D38" s="3" t="s">
        <v>51</v>
      </c>
      <c r="E38" s="11">
        <v>1647.1</v>
      </c>
      <c r="F38" s="11">
        <v>8.9</v>
      </c>
      <c r="G38" s="11">
        <v>1318943.3</v>
      </c>
      <c r="H38" s="11">
        <v>1265918.68</v>
      </c>
      <c r="I38" s="11">
        <v>0</v>
      </c>
      <c r="J38" s="11">
        <v>1264089.43</v>
      </c>
      <c r="K38" s="28">
        <f t="shared" si="0"/>
        <v>0.95979765013401253</v>
      </c>
    </row>
    <row r="39" spans="1:11" x14ac:dyDescent="0.25">
      <c r="A39" s="8">
        <f t="shared" si="1"/>
        <v>36</v>
      </c>
      <c r="B39" s="3" t="s">
        <v>10</v>
      </c>
      <c r="C39" s="3" t="s">
        <v>18</v>
      </c>
      <c r="D39" s="3" t="s">
        <v>52</v>
      </c>
      <c r="E39" s="11">
        <v>551</v>
      </c>
      <c r="F39" s="11">
        <v>8.9</v>
      </c>
      <c r="G39" s="11">
        <v>472121.57</v>
      </c>
      <c r="H39" s="11">
        <v>318492.5</v>
      </c>
      <c r="I39" s="11">
        <v>0</v>
      </c>
      <c r="J39" s="11">
        <v>303930.98</v>
      </c>
      <c r="K39" s="28">
        <f t="shared" si="0"/>
        <v>0.67459849377354231</v>
      </c>
    </row>
    <row r="40" spans="1:11" x14ac:dyDescent="0.25">
      <c r="A40" s="8">
        <f t="shared" si="1"/>
        <v>37</v>
      </c>
      <c r="B40" s="3" t="s">
        <v>10</v>
      </c>
      <c r="C40" s="3" t="s">
        <v>18</v>
      </c>
      <c r="D40" s="3" t="s">
        <v>53</v>
      </c>
      <c r="E40" s="11">
        <v>281.10000000000002</v>
      </c>
      <c r="F40" s="11">
        <v>8.9</v>
      </c>
      <c r="G40" s="11">
        <v>110989.37</v>
      </c>
      <c r="H40" s="11">
        <v>90456.36</v>
      </c>
      <c r="I40" s="11">
        <v>0</v>
      </c>
      <c r="J40" s="11">
        <v>90456.36</v>
      </c>
      <c r="K40" s="28">
        <f t="shared" si="0"/>
        <v>0.8150002112814948</v>
      </c>
    </row>
    <row r="41" spans="1:11" x14ac:dyDescent="0.25">
      <c r="A41" s="8">
        <f t="shared" si="1"/>
        <v>38</v>
      </c>
      <c r="B41" s="3" t="s">
        <v>10</v>
      </c>
      <c r="C41" s="3" t="s">
        <v>18</v>
      </c>
      <c r="D41" s="3" t="s">
        <v>54</v>
      </c>
      <c r="E41" s="11">
        <v>989.5</v>
      </c>
      <c r="F41" s="11">
        <v>8.9</v>
      </c>
      <c r="G41" s="11">
        <v>794005.41999999993</v>
      </c>
      <c r="H41" s="11">
        <v>741873.35</v>
      </c>
      <c r="I41" s="11">
        <v>88364.15</v>
      </c>
      <c r="J41" s="11">
        <v>653509.19999999995</v>
      </c>
      <c r="K41" s="28">
        <f t="shared" si="0"/>
        <v>0.93434292929637686</v>
      </c>
    </row>
    <row r="42" spans="1:11" x14ac:dyDescent="0.25">
      <c r="A42" s="8">
        <f t="shared" si="1"/>
        <v>39</v>
      </c>
      <c r="B42" s="3" t="s">
        <v>10</v>
      </c>
      <c r="C42" s="3" t="s">
        <v>18</v>
      </c>
      <c r="D42" s="3" t="s">
        <v>55</v>
      </c>
      <c r="E42" s="11">
        <v>252.9</v>
      </c>
      <c r="F42" s="11">
        <v>8.9</v>
      </c>
      <c r="G42" s="11">
        <v>107715.86</v>
      </c>
      <c r="H42" s="11">
        <v>76585.070000000007</v>
      </c>
      <c r="I42" s="11">
        <v>0</v>
      </c>
      <c r="J42" s="11">
        <v>76585.070000000007</v>
      </c>
      <c r="K42" s="28">
        <f t="shared" si="0"/>
        <v>0.7109915847118522</v>
      </c>
    </row>
    <row r="43" spans="1:11" x14ac:dyDescent="0.25">
      <c r="A43" s="8">
        <f t="shared" si="1"/>
        <v>40</v>
      </c>
      <c r="B43" s="3" t="s">
        <v>10</v>
      </c>
      <c r="C43" s="3" t="s">
        <v>18</v>
      </c>
      <c r="D43" s="3" t="s">
        <v>56</v>
      </c>
      <c r="E43" s="11">
        <v>892.99</v>
      </c>
      <c r="F43" s="11">
        <v>8.9</v>
      </c>
      <c r="G43" s="11">
        <v>724405.72</v>
      </c>
      <c r="H43" s="11">
        <v>599189.89</v>
      </c>
      <c r="I43" s="11">
        <v>166661.93</v>
      </c>
      <c r="J43" s="11">
        <v>431965.76</v>
      </c>
      <c r="K43" s="28">
        <f t="shared" si="0"/>
        <v>0.82714682319184341</v>
      </c>
    </row>
    <row r="44" spans="1:11" x14ac:dyDescent="0.25">
      <c r="A44" s="8">
        <f t="shared" si="1"/>
        <v>41</v>
      </c>
      <c r="B44" s="3" t="s">
        <v>10</v>
      </c>
      <c r="C44" s="3" t="s">
        <v>18</v>
      </c>
      <c r="D44" s="3" t="s">
        <v>57</v>
      </c>
      <c r="E44" s="11">
        <v>1059.3699999999999</v>
      </c>
      <c r="F44" s="11">
        <v>8.9</v>
      </c>
      <c r="G44" s="11">
        <v>865817.07000000007</v>
      </c>
      <c r="H44" s="11">
        <v>779903.61</v>
      </c>
      <c r="I44" s="11">
        <v>0</v>
      </c>
      <c r="J44" s="11">
        <v>779903.61</v>
      </c>
      <c r="K44" s="28">
        <f t="shared" si="0"/>
        <v>0.90077181083990399</v>
      </c>
    </row>
    <row r="45" spans="1:11" x14ac:dyDescent="0.25">
      <c r="A45" s="8">
        <f t="shared" si="1"/>
        <v>42</v>
      </c>
      <c r="B45" s="3" t="s">
        <v>10</v>
      </c>
      <c r="C45" s="3" t="s">
        <v>18</v>
      </c>
      <c r="D45" s="3" t="s">
        <v>58</v>
      </c>
      <c r="E45" s="11">
        <v>922.38</v>
      </c>
      <c r="F45" s="11">
        <v>8.9</v>
      </c>
      <c r="G45" s="11">
        <v>802056.58000000007</v>
      </c>
      <c r="H45" s="11">
        <v>612162.42000000004</v>
      </c>
      <c r="I45" s="11">
        <v>314067.98</v>
      </c>
      <c r="J45" s="11">
        <v>298094.44</v>
      </c>
      <c r="K45" s="28">
        <f t="shared" si="0"/>
        <v>0.763240942428276</v>
      </c>
    </row>
    <row r="46" spans="1:11" x14ac:dyDescent="0.25">
      <c r="A46" s="8">
        <f t="shared" si="1"/>
        <v>43</v>
      </c>
      <c r="B46" s="3" t="s">
        <v>10</v>
      </c>
      <c r="C46" s="3" t="s">
        <v>59</v>
      </c>
      <c r="D46" s="3" t="s">
        <v>60</v>
      </c>
      <c r="E46" s="11">
        <v>567.93999999999994</v>
      </c>
      <c r="F46" s="11">
        <v>8.9</v>
      </c>
      <c r="G46" s="11">
        <v>457476.02</v>
      </c>
      <c r="H46" s="11">
        <v>442041.33</v>
      </c>
      <c r="I46" s="11">
        <v>273197.65999999997</v>
      </c>
      <c r="J46" s="11">
        <v>168843.67</v>
      </c>
      <c r="K46" s="28">
        <f t="shared" si="0"/>
        <v>0.96626120424847628</v>
      </c>
    </row>
    <row r="47" spans="1:11" x14ac:dyDescent="0.25">
      <c r="A47" s="8">
        <f t="shared" si="1"/>
        <v>44</v>
      </c>
      <c r="B47" s="3" t="s">
        <v>10</v>
      </c>
      <c r="C47" s="3" t="s">
        <v>61</v>
      </c>
      <c r="D47" s="3" t="s">
        <v>62</v>
      </c>
      <c r="E47" s="11">
        <v>243.8</v>
      </c>
      <c r="F47" s="11">
        <v>8.9</v>
      </c>
      <c r="G47" s="11">
        <v>192901.83000000002</v>
      </c>
      <c r="H47" s="11">
        <v>191525.35</v>
      </c>
      <c r="I47" s="11">
        <v>0</v>
      </c>
      <c r="J47" s="11">
        <v>191525.35</v>
      </c>
      <c r="K47" s="28">
        <f t="shared" si="0"/>
        <v>0.99286434970575443</v>
      </c>
    </row>
    <row r="48" spans="1:11" x14ac:dyDescent="0.25">
      <c r="A48" s="8">
        <f t="shared" si="1"/>
        <v>45</v>
      </c>
      <c r="B48" s="3" t="s">
        <v>10</v>
      </c>
      <c r="C48" s="3" t="s">
        <v>61</v>
      </c>
      <c r="D48" s="3" t="s">
        <v>63</v>
      </c>
      <c r="E48" s="11">
        <v>2041.7</v>
      </c>
      <c r="F48" s="11">
        <v>8.9</v>
      </c>
      <c r="G48" s="11">
        <v>1624753.63</v>
      </c>
      <c r="H48" s="11">
        <v>1557514.31</v>
      </c>
      <c r="I48" s="11">
        <v>0</v>
      </c>
      <c r="J48" s="11">
        <v>1554102.8</v>
      </c>
      <c r="K48" s="28">
        <f t="shared" si="0"/>
        <v>0.95861568255120633</v>
      </c>
    </row>
    <row r="49" spans="1:11" x14ac:dyDescent="0.25">
      <c r="A49" s="8">
        <f t="shared" si="1"/>
        <v>46</v>
      </c>
      <c r="B49" s="3" t="s">
        <v>10</v>
      </c>
      <c r="C49" s="3" t="s">
        <v>61</v>
      </c>
      <c r="D49" s="3" t="s">
        <v>64</v>
      </c>
      <c r="E49" s="11">
        <v>775.6099999999999</v>
      </c>
      <c r="F49" s="11">
        <v>8.9</v>
      </c>
      <c r="G49" s="11">
        <v>606287.18999999994</v>
      </c>
      <c r="H49" s="11">
        <v>585737.68000000005</v>
      </c>
      <c r="I49" s="11">
        <v>0</v>
      </c>
      <c r="J49" s="11">
        <v>585737.68000000005</v>
      </c>
      <c r="K49" s="28">
        <f t="shared" si="0"/>
        <v>0.9661059802368579</v>
      </c>
    </row>
    <row r="50" spans="1:11" x14ac:dyDescent="0.25">
      <c r="A50" s="8">
        <f t="shared" si="1"/>
        <v>47</v>
      </c>
      <c r="B50" s="3" t="s">
        <v>10</v>
      </c>
      <c r="C50" s="3" t="s">
        <v>65</v>
      </c>
      <c r="D50" s="3" t="s">
        <v>66</v>
      </c>
      <c r="E50" s="11">
        <v>841.84</v>
      </c>
      <c r="F50" s="11">
        <v>18.690000000000001</v>
      </c>
      <c r="G50" s="11">
        <v>962223.58</v>
      </c>
      <c r="H50" s="11">
        <v>527289.07999999996</v>
      </c>
      <c r="I50" s="11">
        <v>2930937.38</v>
      </c>
      <c r="J50" s="11">
        <v>-2414624.96</v>
      </c>
      <c r="K50" s="28">
        <f t="shared" si="0"/>
        <v>0.54799018747804951</v>
      </c>
    </row>
    <row r="51" spans="1:11" x14ac:dyDescent="0.25">
      <c r="A51" s="8">
        <f t="shared" si="1"/>
        <v>48</v>
      </c>
      <c r="B51" s="3" t="s">
        <v>10</v>
      </c>
      <c r="C51" s="3" t="s">
        <v>67</v>
      </c>
      <c r="D51" s="3" t="s">
        <v>68</v>
      </c>
      <c r="E51" s="11">
        <v>919.43000000000006</v>
      </c>
      <c r="F51" s="11">
        <v>8.9</v>
      </c>
      <c r="G51" s="11">
        <v>809453.4</v>
      </c>
      <c r="H51" s="11">
        <v>532061.68999999994</v>
      </c>
      <c r="I51" s="11">
        <v>0</v>
      </c>
      <c r="J51" s="11">
        <v>531937.68999999994</v>
      </c>
      <c r="K51" s="28">
        <f t="shared" si="0"/>
        <v>0.65730984637287326</v>
      </c>
    </row>
    <row r="52" spans="1:11" x14ac:dyDescent="0.25">
      <c r="A52" s="8">
        <f t="shared" si="1"/>
        <v>49</v>
      </c>
      <c r="B52" s="3" t="s">
        <v>10</v>
      </c>
      <c r="C52" s="3" t="s">
        <v>67</v>
      </c>
      <c r="D52" s="3" t="s">
        <v>69</v>
      </c>
      <c r="E52" s="11">
        <v>741.19999999999993</v>
      </c>
      <c r="F52" s="11">
        <v>8.9</v>
      </c>
      <c r="G52" s="11">
        <v>624584.23</v>
      </c>
      <c r="H52" s="11">
        <v>511420.33</v>
      </c>
      <c r="I52" s="11">
        <v>1680384.12</v>
      </c>
      <c r="J52" s="11">
        <v>-1177451.1299999999</v>
      </c>
      <c r="K52" s="28">
        <f t="shared" si="0"/>
        <v>0.81881723142449503</v>
      </c>
    </row>
    <row r="53" spans="1:11" x14ac:dyDescent="0.25">
      <c r="A53" s="8">
        <f t="shared" si="1"/>
        <v>50</v>
      </c>
      <c r="B53" s="3" t="s">
        <v>10</v>
      </c>
      <c r="C53" s="3" t="s">
        <v>67</v>
      </c>
      <c r="D53" s="3" t="s">
        <v>70</v>
      </c>
      <c r="E53" s="11">
        <v>910.59999999999991</v>
      </c>
      <c r="F53" s="11">
        <v>8.9</v>
      </c>
      <c r="G53" s="11">
        <v>812331.33000000007</v>
      </c>
      <c r="H53" s="11">
        <v>438631.03</v>
      </c>
      <c r="I53" s="11">
        <v>0</v>
      </c>
      <c r="J53" s="11">
        <v>434710.18</v>
      </c>
      <c r="K53" s="28">
        <f t="shared" si="0"/>
        <v>0.5399656689346205</v>
      </c>
    </row>
    <row r="54" spans="1:11" x14ac:dyDescent="0.25">
      <c r="A54" s="8">
        <f t="shared" si="1"/>
        <v>51</v>
      </c>
      <c r="B54" s="3" t="s">
        <v>10</v>
      </c>
      <c r="C54" s="3" t="s">
        <v>67</v>
      </c>
      <c r="D54" s="3" t="s">
        <v>71</v>
      </c>
      <c r="E54" s="11">
        <v>713.23000000000013</v>
      </c>
      <c r="F54" s="11">
        <v>8.9</v>
      </c>
      <c r="G54" s="11">
        <v>614665.78999999992</v>
      </c>
      <c r="H54" s="11">
        <v>410648.06</v>
      </c>
      <c r="I54" s="11">
        <v>1519814.3</v>
      </c>
      <c r="J54" s="11">
        <v>-1115286.8999999999</v>
      </c>
      <c r="K54" s="28">
        <f t="shared" si="0"/>
        <v>0.6680834799672194</v>
      </c>
    </row>
    <row r="55" spans="1:11" x14ac:dyDescent="0.25">
      <c r="A55" s="8">
        <f t="shared" si="1"/>
        <v>52</v>
      </c>
      <c r="B55" s="3" t="s">
        <v>10</v>
      </c>
      <c r="C55" s="3" t="s">
        <v>72</v>
      </c>
      <c r="D55" s="3" t="s">
        <v>73</v>
      </c>
      <c r="E55" s="11">
        <v>354.55</v>
      </c>
      <c r="F55" s="11">
        <v>8.9</v>
      </c>
      <c r="G55" s="11">
        <v>281051.49</v>
      </c>
      <c r="H55" s="11">
        <v>143610.66</v>
      </c>
      <c r="I55" s="11">
        <v>0</v>
      </c>
      <c r="J55" s="11">
        <v>143610.66</v>
      </c>
      <c r="K55" s="28">
        <f t="shared" si="0"/>
        <v>0.51097633390949115</v>
      </c>
    </row>
    <row r="56" spans="1:11" x14ac:dyDescent="0.25">
      <c r="A56" s="8">
        <f t="shared" si="1"/>
        <v>53</v>
      </c>
      <c r="B56" s="3" t="s">
        <v>10</v>
      </c>
      <c r="C56" s="3" t="s">
        <v>72</v>
      </c>
      <c r="D56" s="3" t="s">
        <v>74</v>
      </c>
      <c r="E56" s="11">
        <v>287.10000000000002</v>
      </c>
      <c r="F56" s="11">
        <v>8.9</v>
      </c>
      <c r="G56" s="11">
        <v>281074.95</v>
      </c>
      <c r="H56" s="11">
        <v>45893.3</v>
      </c>
      <c r="I56" s="11">
        <v>0</v>
      </c>
      <c r="J56" s="11">
        <v>45893.3</v>
      </c>
      <c r="K56" s="28">
        <f t="shared" si="0"/>
        <v>0.16327780188166893</v>
      </c>
    </row>
    <row r="57" spans="1:11" x14ac:dyDescent="0.25">
      <c r="A57" s="8">
        <f t="shared" si="1"/>
        <v>54</v>
      </c>
      <c r="B57" s="3" t="s">
        <v>10</v>
      </c>
      <c r="C57" s="3" t="s">
        <v>72</v>
      </c>
      <c r="D57" s="3" t="s">
        <v>75</v>
      </c>
      <c r="E57" s="11">
        <v>365.9</v>
      </c>
      <c r="F57" s="11">
        <v>8.9</v>
      </c>
      <c r="G57" s="11">
        <v>359025.75</v>
      </c>
      <c r="H57" s="11">
        <v>36797.72</v>
      </c>
      <c r="I57" s="11">
        <v>0</v>
      </c>
      <c r="J57" s="11">
        <v>36797.72</v>
      </c>
      <c r="K57" s="28">
        <f t="shared" si="0"/>
        <v>0.10249326127722037</v>
      </c>
    </row>
    <row r="58" spans="1:11" x14ac:dyDescent="0.25">
      <c r="A58" s="8">
        <f t="shared" si="1"/>
        <v>55</v>
      </c>
      <c r="B58" s="3" t="s">
        <v>10</v>
      </c>
      <c r="C58" s="3" t="s">
        <v>72</v>
      </c>
      <c r="D58" s="3" t="s">
        <v>76</v>
      </c>
      <c r="E58" s="11">
        <v>310.63</v>
      </c>
      <c r="F58" s="11">
        <v>8.9</v>
      </c>
      <c r="G58" s="11">
        <v>300415.35999999999</v>
      </c>
      <c r="H58" s="11">
        <v>40912.47</v>
      </c>
      <c r="I58" s="11">
        <v>0</v>
      </c>
      <c r="J58" s="11">
        <v>40912.47</v>
      </c>
      <c r="K58" s="28">
        <f t="shared" si="0"/>
        <v>0.13618634546515865</v>
      </c>
    </row>
    <row r="59" spans="1:11" x14ac:dyDescent="0.25">
      <c r="A59" s="8">
        <f t="shared" si="1"/>
        <v>56</v>
      </c>
      <c r="B59" s="3" t="s">
        <v>10</v>
      </c>
      <c r="C59" s="3" t="s">
        <v>72</v>
      </c>
      <c r="D59" s="3" t="s">
        <v>77</v>
      </c>
      <c r="E59" s="11">
        <v>359.80999999999989</v>
      </c>
      <c r="F59" s="11">
        <v>8.9</v>
      </c>
      <c r="G59" s="11">
        <v>325555.66000000003</v>
      </c>
      <c r="H59" s="11">
        <v>203531.24</v>
      </c>
      <c r="I59" s="11">
        <v>0</v>
      </c>
      <c r="J59" s="11">
        <v>203531.24</v>
      </c>
      <c r="K59" s="28">
        <f t="shared" si="0"/>
        <v>0.62518108270641026</v>
      </c>
    </row>
    <row r="60" spans="1:11" x14ac:dyDescent="0.25">
      <c r="A60" s="8">
        <f t="shared" si="1"/>
        <v>57</v>
      </c>
      <c r="B60" s="3" t="s">
        <v>10</v>
      </c>
      <c r="C60" s="3" t="s">
        <v>72</v>
      </c>
      <c r="D60" s="3" t="s">
        <v>78</v>
      </c>
      <c r="E60" s="11">
        <v>318</v>
      </c>
      <c r="F60" s="11">
        <v>8.9</v>
      </c>
      <c r="G60" s="11">
        <v>309444.57</v>
      </c>
      <c r="H60" s="11">
        <v>67497.52</v>
      </c>
      <c r="I60" s="11">
        <v>0</v>
      </c>
      <c r="J60" s="11">
        <v>67497.52</v>
      </c>
      <c r="K60" s="28">
        <f t="shared" si="0"/>
        <v>0.21812475171239878</v>
      </c>
    </row>
    <row r="61" spans="1:11" x14ac:dyDescent="0.25">
      <c r="A61" s="8">
        <f t="shared" si="1"/>
        <v>58</v>
      </c>
      <c r="B61" s="3" t="s">
        <v>10</v>
      </c>
      <c r="C61" s="3" t="s">
        <v>72</v>
      </c>
      <c r="D61" s="3" t="s">
        <v>79</v>
      </c>
      <c r="E61" s="11">
        <v>503.56</v>
      </c>
      <c r="F61" s="11">
        <v>8.9</v>
      </c>
      <c r="G61" s="11">
        <v>504106.62</v>
      </c>
      <c r="H61" s="11">
        <v>25550.82</v>
      </c>
      <c r="I61" s="11">
        <v>0</v>
      </c>
      <c r="J61" s="11">
        <v>25550.82</v>
      </c>
      <c r="K61" s="28">
        <f t="shared" si="0"/>
        <v>5.0685349063656411E-2</v>
      </c>
    </row>
    <row r="62" spans="1:11" x14ac:dyDescent="0.25">
      <c r="A62" s="8">
        <f t="shared" si="1"/>
        <v>59</v>
      </c>
      <c r="B62" s="3" t="s">
        <v>10</v>
      </c>
      <c r="C62" s="3" t="s">
        <v>80</v>
      </c>
      <c r="D62" s="3" t="s">
        <v>81</v>
      </c>
      <c r="E62" s="11">
        <v>388.7</v>
      </c>
      <c r="F62" s="11">
        <v>8.9</v>
      </c>
      <c r="G62" s="11">
        <v>292986.73000000004</v>
      </c>
      <c r="H62" s="11">
        <v>219933.94</v>
      </c>
      <c r="I62" s="11">
        <v>280942.43</v>
      </c>
      <c r="J62" s="11">
        <v>-61008.49</v>
      </c>
      <c r="K62" s="28">
        <f t="shared" si="0"/>
        <v>0.75066177911880161</v>
      </c>
    </row>
    <row r="63" spans="1:11" x14ac:dyDescent="0.25">
      <c r="A63" s="8">
        <f t="shared" si="1"/>
        <v>60</v>
      </c>
      <c r="B63" s="3" t="s">
        <v>10</v>
      </c>
      <c r="C63" s="3" t="s">
        <v>80</v>
      </c>
      <c r="D63" s="3" t="s">
        <v>82</v>
      </c>
      <c r="E63" s="11">
        <v>551.72</v>
      </c>
      <c r="F63" s="11">
        <v>8.9</v>
      </c>
      <c r="G63" s="11">
        <v>449080.7</v>
      </c>
      <c r="H63" s="11">
        <v>382014.96</v>
      </c>
      <c r="I63" s="11">
        <v>121625.2</v>
      </c>
      <c r="J63" s="11">
        <v>254018.19</v>
      </c>
      <c r="K63" s="28">
        <f t="shared" si="0"/>
        <v>0.85065993706699039</v>
      </c>
    </row>
    <row r="64" spans="1:11" x14ac:dyDescent="0.25">
      <c r="A64" s="8">
        <f t="shared" si="1"/>
        <v>61</v>
      </c>
      <c r="B64" s="3" t="s">
        <v>10</v>
      </c>
      <c r="C64" s="3" t="s">
        <v>80</v>
      </c>
      <c r="D64" s="3" t="s">
        <v>83</v>
      </c>
      <c r="E64" s="11">
        <v>493.02</v>
      </c>
      <c r="F64" s="11">
        <v>8.9</v>
      </c>
      <c r="G64" s="11">
        <v>413337.41000000003</v>
      </c>
      <c r="H64" s="11">
        <v>298538.99</v>
      </c>
      <c r="I64" s="11">
        <v>0</v>
      </c>
      <c r="J64" s="11">
        <v>298538.99</v>
      </c>
      <c r="K64" s="28">
        <f t="shared" si="0"/>
        <v>0.72226462637388655</v>
      </c>
    </row>
    <row r="65" spans="1:11" x14ac:dyDescent="0.25">
      <c r="A65" s="8">
        <f t="shared" si="1"/>
        <v>62</v>
      </c>
      <c r="B65" s="3" t="s">
        <v>10</v>
      </c>
      <c r="C65" s="3" t="s">
        <v>80</v>
      </c>
      <c r="D65" s="3" t="s">
        <v>84</v>
      </c>
      <c r="E65" s="11">
        <v>378.11</v>
      </c>
      <c r="F65" s="11">
        <v>8.9</v>
      </c>
      <c r="G65" s="11">
        <v>336346.58</v>
      </c>
      <c r="H65" s="11">
        <v>216753.19</v>
      </c>
      <c r="I65" s="11">
        <v>103629.81</v>
      </c>
      <c r="J65" s="11">
        <v>113123.38</v>
      </c>
      <c r="K65" s="28">
        <f t="shared" si="0"/>
        <v>0.64443405370733964</v>
      </c>
    </row>
    <row r="66" spans="1:11" x14ac:dyDescent="0.25">
      <c r="A66" s="8">
        <f t="shared" si="1"/>
        <v>63</v>
      </c>
      <c r="B66" s="3" t="s">
        <v>10</v>
      </c>
      <c r="C66" s="3" t="s">
        <v>80</v>
      </c>
      <c r="D66" s="3" t="s">
        <v>85</v>
      </c>
      <c r="E66" s="11">
        <v>373.4</v>
      </c>
      <c r="F66" s="11">
        <v>8.9</v>
      </c>
      <c r="G66" s="11">
        <v>332066.99000000005</v>
      </c>
      <c r="H66" s="11">
        <v>212424.98</v>
      </c>
      <c r="I66" s="11">
        <v>93325.41</v>
      </c>
      <c r="J66" s="11">
        <v>115772.05</v>
      </c>
      <c r="K66" s="28">
        <f t="shared" si="0"/>
        <v>0.63970519924308034</v>
      </c>
    </row>
    <row r="67" spans="1:11" x14ac:dyDescent="0.25">
      <c r="A67" s="8">
        <f t="shared" si="1"/>
        <v>64</v>
      </c>
      <c r="B67" s="3" t="s">
        <v>10</v>
      </c>
      <c r="C67" s="3" t="s">
        <v>80</v>
      </c>
      <c r="D67" s="3" t="s">
        <v>86</v>
      </c>
      <c r="E67" s="11">
        <v>588.32999999999993</v>
      </c>
      <c r="F67" s="11">
        <v>8.9</v>
      </c>
      <c r="G67" s="11">
        <v>498615.04000000004</v>
      </c>
      <c r="H67" s="11">
        <v>343263.33</v>
      </c>
      <c r="I67" s="11">
        <v>351405.28</v>
      </c>
      <c r="J67" s="11">
        <v>-8141.95</v>
      </c>
      <c r="K67" s="28">
        <f t="shared" si="0"/>
        <v>0.68843356590286564</v>
      </c>
    </row>
    <row r="68" spans="1:11" x14ac:dyDescent="0.25">
      <c r="A68" s="8">
        <f t="shared" si="1"/>
        <v>65</v>
      </c>
      <c r="B68" s="3" t="s">
        <v>10</v>
      </c>
      <c r="C68" s="3" t="s">
        <v>80</v>
      </c>
      <c r="D68" s="3" t="s">
        <v>87</v>
      </c>
      <c r="E68" s="11">
        <v>323.20999999999998</v>
      </c>
      <c r="F68" s="11">
        <v>8.9</v>
      </c>
      <c r="G68" s="11">
        <v>287009.34000000003</v>
      </c>
      <c r="H68" s="11">
        <v>235214.12</v>
      </c>
      <c r="I68" s="11">
        <v>0</v>
      </c>
      <c r="J68" s="11">
        <v>233438.67</v>
      </c>
      <c r="K68" s="28">
        <f t="shared" si="0"/>
        <v>0.81953472315569931</v>
      </c>
    </row>
    <row r="69" spans="1:11" x14ac:dyDescent="0.25">
      <c r="A69" s="8">
        <f t="shared" si="1"/>
        <v>66</v>
      </c>
      <c r="B69" s="3" t="s">
        <v>10</v>
      </c>
      <c r="C69" s="3" t="s">
        <v>80</v>
      </c>
      <c r="D69" s="3" t="s">
        <v>88</v>
      </c>
      <c r="E69" s="11">
        <v>590.66000000000008</v>
      </c>
      <c r="F69" s="11">
        <v>8.9</v>
      </c>
      <c r="G69" s="11">
        <v>532433.20000000007</v>
      </c>
      <c r="H69" s="11">
        <v>227367.76</v>
      </c>
      <c r="I69" s="11">
        <v>372732.47</v>
      </c>
      <c r="J69" s="11">
        <v>-145364.71</v>
      </c>
      <c r="K69" s="28">
        <f t="shared" ref="K69:K80" si="2">H69/G69</f>
        <v>0.42703527879178077</v>
      </c>
    </row>
    <row r="70" spans="1:11" x14ac:dyDescent="0.25">
      <c r="A70" s="8">
        <f t="shared" ref="A70:A77" si="3">A69+1</f>
        <v>67</v>
      </c>
      <c r="B70" s="3" t="s">
        <v>10</v>
      </c>
      <c r="C70" s="3" t="s">
        <v>80</v>
      </c>
      <c r="D70" s="3" t="s">
        <v>89</v>
      </c>
      <c r="E70" s="11">
        <v>570.66000000000008</v>
      </c>
      <c r="F70" s="11">
        <v>8.9</v>
      </c>
      <c r="G70" s="11">
        <v>484516.88</v>
      </c>
      <c r="H70" s="11">
        <v>375422.6</v>
      </c>
      <c r="I70" s="11">
        <v>414799.16</v>
      </c>
      <c r="J70" s="11">
        <v>-39376.559999999998</v>
      </c>
      <c r="K70" s="28">
        <f t="shared" si="2"/>
        <v>0.77483905204706172</v>
      </c>
    </row>
    <row r="71" spans="1:11" x14ac:dyDescent="0.25">
      <c r="A71" s="8">
        <f t="shared" si="3"/>
        <v>68</v>
      </c>
      <c r="B71" s="3" t="s">
        <v>10</v>
      </c>
      <c r="C71" s="3" t="s">
        <v>80</v>
      </c>
      <c r="D71" s="3" t="s">
        <v>90</v>
      </c>
      <c r="E71" s="11">
        <v>380.9</v>
      </c>
      <c r="F71" s="11">
        <v>8.9</v>
      </c>
      <c r="G71" s="11">
        <v>318788.46999999997</v>
      </c>
      <c r="H71" s="11">
        <v>251750.93</v>
      </c>
      <c r="I71" s="11">
        <v>0</v>
      </c>
      <c r="J71" s="11">
        <v>251750.93</v>
      </c>
      <c r="K71" s="28">
        <f t="shared" si="2"/>
        <v>0.78971152877643291</v>
      </c>
    </row>
    <row r="72" spans="1:11" x14ac:dyDescent="0.25">
      <c r="A72" s="8">
        <f t="shared" si="3"/>
        <v>69</v>
      </c>
      <c r="B72" s="3" t="s">
        <v>10</v>
      </c>
      <c r="C72" s="3" t="s">
        <v>80</v>
      </c>
      <c r="D72" s="3" t="s">
        <v>91</v>
      </c>
      <c r="E72" s="11">
        <v>373.19999999999987</v>
      </c>
      <c r="F72" s="11">
        <v>8.9</v>
      </c>
      <c r="G72" s="11">
        <v>293232.94</v>
      </c>
      <c r="H72" s="11">
        <v>291872.33</v>
      </c>
      <c r="I72" s="11">
        <v>0</v>
      </c>
      <c r="J72" s="11">
        <v>291872.33</v>
      </c>
      <c r="K72" s="28">
        <f t="shared" si="2"/>
        <v>0.99535996876749255</v>
      </c>
    </row>
    <row r="73" spans="1:11" x14ac:dyDescent="0.25">
      <c r="A73" s="8">
        <f t="shared" si="3"/>
        <v>70</v>
      </c>
      <c r="B73" s="3" t="s">
        <v>10</v>
      </c>
      <c r="C73" s="3" t="s">
        <v>80</v>
      </c>
      <c r="D73" s="3" t="s">
        <v>92</v>
      </c>
      <c r="E73" s="11">
        <v>468.92999999999989</v>
      </c>
      <c r="F73" s="11">
        <v>8.9</v>
      </c>
      <c r="G73" s="11">
        <v>387756.09</v>
      </c>
      <c r="H73" s="11">
        <v>266822.18</v>
      </c>
      <c r="I73" s="11">
        <v>349573.66</v>
      </c>
      <c r="J73" s="11">
        <v>-82751.48</v>
      </c>
      <c r="K73" s="28">
        <f t="shared" si="2"/>
        <v>0.68811860569359462</v>
      </c>
    </row>
    <row r="74" spans="1:11" x14ac:dyDescent="0.25">
      <c r="A74" s="8">
        <f t="shared" si="3"/>
        <v>71</v>
      </c>
      <c r="B74" s="3" t="s">
        <v>10</v>
      </c>
      <c r="C74" s="3" t="s">
        <v>80</v>
      </c>
      <c r="D74" s="3" t="s">
        <v>93</v>
      </c>
      <c r="E74" s="11">
        <v>399.94999999999987</v>
      </c>
      <c r="F74" s="11">
        <v>8.9</v>
      </c>
      <c r="G74" s="11">
        <v>344434.62</v>
      </c>
      <c r="H74" s="11">
        <v>214153.89</v>
      </c>
      <c r="I74" s="11">
        <v>144989.45000000001</v>
      </c>
      <c r="J74" s="11">
        <v>69164.44</v>
      </c>
      <c r="K74" s="28">
        <f t="shared" si="2"/>
        <v>0.62175483405239584</v>
      </c>
    </row>
    <row r="75" spans="1:11" x14ac:dyDescent="0.25">
      <c r="A75" s="8">
        <f t="shared" si="3"/>
        <v>72</v>
      </c>
      <c r="B75" s="3" t="s">
        <v>10</v>
      </c>
      <c r="C75" s="3" t="s">
        <v>80</v>
      </c>
      <c r="D75" s="3" t="s">
        <v>94</v>
      </c>
      <c r="E75" s="11">
        <v>397.21</v>
      </c>
      <c r="F75" s="11">
        <v>8.9</v>
      </c>
      <c r="G75" s="11">
        <v>331591.13</v>
      </c>
      <c r="H75" s="11">
        <v>298783.27</v>
      </c>
      <c r="I75" s="11">
        <v>79866.399999999994</v>
      </c>
      <c r="J75" s="11">
        <v>218358.23</v>
      </c>
      <c r="K75" s="28">
        <f t="shared" si="2"/>
        <v>0.90105929552458175</v>
      </c>
    </row>
    <row r="76" spans="1:11" x14ac:dyDescent="0.25">
      <c r="A76" s="8">
        <f t="shared" si="3"/>
        <v>73</v>
      </c>
      <c r="B76" s="3" t="s">
        <v>10</v>
      </c>
      <c r="C76" s="3" t="s">
        <v>80</v>
      </c>
      <c r="D76" s="3" t="s">
        <v>95</v>
      </c>
      <c r="E76" s="11">
        <v>376.67</v>
      </c>
      <c r="F76" s="11">
        <v>8.9</v>
      </c>
      <c r="G76" s="11">
        <v>329116.68</v>
      </c>
      <c r="H76" s="11">
        <v>184603.88</v>
      </c>
      <c r="I76" s="11">
        <v>104045.27</v>
      </c>
      <c r="J76" s="11">
        <v>80001.53</v>
      </c>
      <c r="K76" s="28">
        <f t="shared" si="2"/>
        <v>0.56090709228107194</v>
      </c>
    </row>
    <row r="77" spans="1:11" x14ac:dyDescent="0.25">
      <c r="A77" s="8">
        <f t="shared" si="3"/>
        <v>74</v>
      </c>
      <c r="B77" s="3" t="s">
        <v>10</v>
      </c>
      <c r="C77" s="3" t="s">
        <v>80</v>
      </c>
      <c r="D77" s="3" t="s">
        <v>96</v>
      </c>
      <c r="E77" s="11">
        <v>388.27</v>
      </c>
      <c r="F77" s="11">
        <v>8.9</v>
      </c>
      <c r="G77" s="11">
        <v>324154.61000000004</v>
      </c>
      <c r="H77" s="11">
        <v>231272.05</v>
      </c>
      <c r="I77" s="11">
        <v>77009.919999999998</v>
      </c>
      <c r="J77" s="11">
        <v>149207.35</v>
      </c>
      <c r="K77" s="28">
        <f t="shared" si="2"/>
        <v>0.71346216547714669</v>
      </c>
    </row>
    <row r="78" spans="1:11" s="25" customFormat="1" x14ac:dyDescent="0.25">
      <c r="A78" s="20" t="s">
        <v>11</v>
      </c>
      <c r="B78" s="21"/>
      <c r="C78" s="21"/>
      <c r="D78" s="21"/>
      <c r="E78" s="22">
        <v>51321.819999999985</v>
      </c>
      <c r="F78" s="23"/>
      <c r="G78" s="24">
        <v>41106589.789999984</v>
      </c>
      <c r="H78" s="24">
        <v>33263251.210000001</v>
      </c>
      <c r="I78" s="24">
        <v>14459270.449999999</v>
      </c>
      <c r="J78" s="24">
        <v>25221048.18</v>
      </c>
      <c r="K78" s="29">
        <f t="shared" si="2"/>
        <v>0.80919510423829821</v>
      </c>
    </row>
    <row r="79" spans="1:11" x14ac:dyDescent="0.25">
      <c r="A79" s="16">
        <v>1</v>
      </c>
      <c r="B79" s="17" t="s">
        <v>13</v>
      </c>
      <c r="C79" s="14" t="s">
        <v>97</v>
      </c>
      <c r="D79" s="14" t="s">
        <v>98</v>
      </c>
      <c r="E79" s="15">
        <v>1458.2</v>
      </c>
      <c r="F79" s="11">
        <v>8.9</v>
      </c>
      <c r="G79" s="11">
        <v>880255.67999999993</v>
      </c>
      <c r="H79" s="11">
        <v>814509.3600000001</v>
      </c>
      <c r="I79" s="11"/>
      <c r="J79" s="11">
        <v>884561.94</v>
      </c>
      <c r="K79" s="28">
        <f t="shared" si="2"/>
        <v>0.92530997357495059</v>
      </c>
    </row>
    <row r="80" spans="1:11" s="13" customFormat="1" x14ac:dyDescent="0.25">
      <c r="A80" s="18" t="s">
        <v>12</v>
      </c>
      <c r="B80" s="18"/>
      <c r="C80" s="18"/>
      <c r="D80" s="18"/>
      <c r="E80" s="19">
        <f>SUM(E79:E79)</f>
        <v>1458.2</v>
      </c>
      <c r="F80" s="12"/>
      <c r="G80" s="12">
        <f>SUM(G79:G79)</f>
        <v>880255.67999999993</v>
      </c>
      <c r="H80" s="12">
        <f>SUM(H79:H79)</f>
        <v>814509.3600000001</v>
      </c>
      <c r="I80" s="12">
        <f>SUM(I79:I79)</f>
        <v>0</v>
      </c>
      <c r="J80" s="12">
        <f>SUM(J79:J79)</f>
        <v>884561.94</v>
      </c>
      <c r="K80" s="29">
        <f t="shared" si="2"/>
        <v>0.92530997357495059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Малопургинский район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Кристина Юрьевна Ковальногих</cp:lastModifiedBy>
  <dcterms:created xsi:type="dcterms:W3CDTF">2022-04-08T08:20:10Z</dcterms:created>
  <dcterms:modified xsi:type="dcterms:W3CDTF">2024-01-15T12:02:20Z</dcterms:modified>
  <cp:category/>
</cp:coreProperties>
</file>