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Краснова Светлана Олеговна\ОТЧЕТЫ 2022\Отчеты на 01.08.2022\"/>
    </mc:Choice>
  </mc:AlternateContent>
  <bookViews>
    <workbookView xWindow="0" yWindow="0" windowWidth="25170" windowHeight="11910"/>
  </bookViews>
  <sheets>
    <sheet name=" c 2015-02-01 по 2022-03-3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B16" i="1"/>
  <c r="C16" i="1"/>
  <c r="D16" i="1"/>
  <c r="E16" i="1"/>
  <c r="F16" i="1"/>
  <c r="G16" i="1"/>
  <c r="H16" i="1"/>
  <c r="I16" i="1"/>
  <c r="J16" i="1"/>
  <c r="B17" i="1"/>
  <c r="C17" i="1"/>
  <c r="D17" i="1"/>
  <c r="E17" i="1"/>
  <c r="F17" i="1"/>
  <c r="G17" i="1"/>
  <c r="H17" i="1"/>
  <c r="I17" i="1"/>
  <c r="J17" i="1"/>
  <c r="B18" i="1"/>
  <c r="C18" i="1"/>
  <c r="D18" i="1"/>
  <c r="E18" i="1"/>
  <c r="F18" i="1"/>
  <c r="G18" i="1"/>
  <c r="H18" i="1"/>
  <c r="I18" i="1"/>
  <c r="J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1" i="1"/>
  <c r="C21" i="1"/>
  <c r="D21" i="1"/>
  <c r="E21" i="1"/>
  <c r="F21" i="1"/>
  <c r="G21" i="1"/>
  <c r="H21" i="1"/>
  <c r="I21" i="1"/>
  <c r="J21" i="1"/>
  <c r="B22" i="1"/>
  <c r="C22" i="1"/>
  <c r="D22" i="1"/>
  <c r="E22" i="1"/>
  <c r="F22" i="1"/>
  <c r="G22" i="1"/>
  <c r="H22" i="1"/>
  <c r="I22" i="1"/>
  <c r="J22" i="1"/>
  <c r="B23" i="1"/>
  <c r="C23" i="1"/>
  <c r="D23" i="1"/>
  <c r="E23" i="1"/>
  <c r="F23" i="1"/>
  <c r="G23" i="1"/>
  <c r="H23" i="1"/>
  <c r="I23" i="1"/>
  <c r="J23" i="1"/>
  <c r="B24" i="1"/>
  <c r="C24" i="1"/>
  <c r="D24" i="1"/>
  <c r="E24" i="1"/>
  <c r="F24" i="1"/>
  <c r="G24" i="1"/>
  <c r="H24" i="1"/>
  <c r="I24" i="1"/>
  <c r="J24" i="1"/>
  <c r="B25" i="1"/>
  <c r="C25" i="1"/>
  <c r="D25" i="1"/>
  <c r="E25" i="1"/>
  <c r="F25" i="1"/>
  <c r="G25" i="1"/>
  <c r="H25" i="1"/>
  <c r="I25" i="1"/>
  <c r="J25" i="1"/>
  <c r="B26" i="1"/>
  <c r="C26" i="1"/>
  <c r="D26" i="1"/>
  <c r="E26" i="1"/>
  <c r="F26" i="1"/>
  <c r="G26" i="1"/>
  <c r="H26" i="1"/>
  <c r="I26" i="1"/>
  <c r="J26" i="1"/>
  <c r="B27" i="1"/>
  <c r="C27" i="1"/>
  <c r="D27" i="1"/>
  <c r="E27" i="1"/>
  <c r="F27" i="1"/>
  <c r="G27" i="1"/>
  <c r="H27" i="1"/>
  <c r="I27" i="1"/>
  <c r="J27" i="1"/>
  <c r="B28" i="1"/>
  <c r="C28" i="1"/>
  <c r="D28" i="1"/>
  <c r="E28" i="1"/>
  <c r="F28" i="1"/>
  <c r="G28" i="1"/>
  <c r="H28" i="1"/>
  <c r="I28" i="1"/>
  <c r="J28" i="1"/>
  <c r="B29" i="1"/>
  <c r="C29" i="1"/>
  <c r="D29" i="1"/>
  <c r="E29" i="1"/>
  <c r="F29" i="1"/>
  <c r="G29" i="1"/>
  <c r="H29" i="1"/>
  <c r="I29" i="1"/>
  <c r="J29" i="1"/>
  <c r="B30" i="1"/>
  <c r="C30" i="1"/>
  <c r="D30" i="1"/>
  <c r="E30" i="1"/>
  <c r="F30" i="1"/>
  <c r="G30" i="1"/>
  <c r="H30" i="1"/>
  <c r="I30" i="1"/>
  <c r="J30" i="1"/>
  <c r="B31" i="1"/>
  <c r="C31" i="1"/>
  <c r="D31" i="1"/>
  <c r="E31" i="1"/>
  <c r="F31" i="1"/>
  <c r="G31" i="1"/>
  <c r="H31" i="1"/>
  <c r="I31" i="1"/>
  <c r="J31" i="1"/>
  <c r="B32" i="1"/>
  <c r="C32" i="1"/>
  <c r="D32" i="1"/>
  <c r="E32" i="1"/>
  <c r="F32" i="1"/>
  <c r="G32" i="1"/>
  <c r="H32" i="1"/>
  <c r="I32" i="1"/>
  <c r="J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E91" i="1"/>
  <c r="F91" i="1"/>
  <c r="G91" i="1"/>
  <c r="H91" i="1"/>
  <c r="I91" i="1"/>
  <c r="J91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4" i="1"/>
  <c r="K9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<sst xmlns="http://schemas.openxmlformats.org/spreadsheetml/2006/main" count="13" uniqueCount="13">
  <si>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</si>
  <si>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</si>
  <si>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</si>
  <si>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</si>
  <si>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</si>
  <si>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</si>
  <si>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</si>
  <si>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</si>
  <si>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</si>
  <si>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</si>
  <si>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</si>
  <si>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Отчет по собираемости средств  c 2015-02-01 по 2022-07-31 (по общему счету)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</si>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</sst>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43" fontId="1" fillId="0" borderId="4" xfId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" fillId="0" borderId="1" xfId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90;%20&#1060;&#1086;&#1085;&#1076;&#1086;&#1074;/&#1044;&#1086;&#1082;&#1091;&#1095;&#1072;&#1077;&#1074;&#1072;%20&#1045;.&#1055;/&#1070;&#1051;/&#1054;&#1090;&#1095;&#1077;&#1090;&#1099;/&#1076;&#1086;%2015-&#1075;&#1086;%20&#1095;&#1080;&#1089;&#1083;&#1072;/&#1056;&#1072;&#1089;&#1095;&#1077;&#1090;&#1099;%20&#1085;&#1072;%2001.08.2022/&#1048;&#1102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34">
          <cell r="B2734" t="str">
            <v>Малопургинский</v>
          </cell>
          <cell r="C2734" t="str">
            <v>Гожня</v>
          </cell>
          <cell r="D2734" t="str">
            <v>Луговая 29А</v>
          </cell>
          <cell r="E2734">
            <v>258</v>
          </cell>
          <cell r="F2734">
            <v>8</v>
          </cell>
          <cell r="G2734">
            <v>44697.67</v>
          </cell>
          <cell r="H2734">
            <v>26047.01</v>
          </cell>
          <cell r="I2734">
            <v>0</v>
          </cell>
          <cell r="J2734">
            <v>22858.05</v>
          </cell>
        </row>
        <row r="2735">
          <cell r="B2735" t="str">
            <v>Малопургинский</v>
          </cell>
          <cell r="C2735" t="str">
            <v>Кечево</v>
          </cell>
          <cell r="D2735" t="str">
            <v>Железнодорожная 4</v>
          </cell>
          <cell r="E2735">
            <v>330.6</v>
          </cell>
          <cell r="F2735">
            <v>8</v>
          </cell>
          <cell r="G2735">
            <v>52017.710000000006</v>
          </cell>
          <cell r="H2735">
            <v>24536.86</v>
          </cell>
          <cell r="I2735">
            <v>0</v>
          </cell>
          <cell r="J2735">
            <v>21107.7</v>
          </cell>
        </row>
        <row r="2736">
          <cell r="B2736" t="str">
            <v>Малопургинский</v>
          </cell>
          <cell r="C2736" t="str">
            <v>Малая Пурга</v>
          </cell>
          <cell r="D2736" t="str">
            <v>Ворошилова 6</v>
          </cell>
          <cell r="E2736">
            <v>1200</v>
          </cell>
          <cell r="F2736">
            <v>8</v>
          </cell>
          <cell r="G2736">
            <v>606095.74999999988</v>
          </cell>
          <cell r="H2736">
            <v>493666.94</v>
          </cell>
          <cell r="I2736">
            <v>0</v>
          </cell>
          <cell r="J2736">
            <v>493666.94</v>
          </cell>
        </row>
        <row r="2737">
          <cell r="B2737" t="str">
            <v>Малопургинский</v>
          </cell>
          <cell r="C2737" t="str">
            <v>Малая Пурга</v>
          </cell>
          <cell r="D2737" t="str">
            <v>Ворошилова 8</v>
          </cell>
          <cell r="E2737">
            <v>824</v>
          </cell>
          <cell r="F2737">
            <v>8</v>
          </cell>
          <cell r="G2737">
            <v>556923.62</v>
          </cell>
          <cell r="H2737">
            <v>449565.27</v>
          </cell>
          <cell r="I2737">
            <v>0</v>
          </cell>
          <cell r="J2737">
            <v>449565.27</v>
          </cell>
        </row>
        <row r="2738">
          <cell r="B2738" t="str">
            <v>Малопургинский</v>
          </cell>
          <cell r="C2738" t="str">
            <v>Малая Пурга</v>
          </cell>
          <cell r="D2738" t="str">
            <v>Восточная 1</v>
          </cell>
          <cell r="E2738">
            <v>822</v>
          </cell>
          <cell r="F2738">
            <v>8</v>
          </cell>
          <cell r="G2738">
            <v>555828.28</v>
          </cell>
          <cell r="H2738">
            <v>447098.62</v>
          </cell>
          <cell r="I2738">
            <v>0</v>
          </cell>
          <cell r="J2738">
            <v>447098.62</v>
          </cell>
        </row>
        <row r="2739">
          <cell r="B2739" t="str">
            <v>Малопургинский</v>
          </cell>
          <cell r="C2739" t="str">
            <v>Малая Пурга</v>
          </cell>
          <cell r="D2739" t="str">
            <v>Восточная 2</v>
          </cell>
          <cell r="E2739">
            <v>945</v>
          </cell>
          <cell r="F2739">
            <v>8</v>
          </cell>
          <cell r="G2739">
            <v>601702.26</v>
          </cell>
          <cell r="H2739">
            <v>512545.29</v>
          </cell>
          <cell r="I2739">
            <v>0</v>
          </cell>
          <cell r="J2739">
            <v>512545.29</v>
          </cell>
        </row>
        <row r="2740">
          <cell r="B2740" t="str">
            <v>Малопургинский</v>
          </cell>
          <cell r="C2740" t="str">
            <v>Малая Пурга</v>
          </cell>
          <cell r="D2740" t="str">
            <v>Кирова 3</v>
          </cell>
          <cell r="E2740">
            <v>608</v>
          </cell>
          <cell r="F2740">
            <v>8</v>
          </cell>
          <cell r="G2740">
            <v>403818.14</v>
          </cell>
          <cell r="H2740">
            <v>401465.54</v>
          </cell>
          <cell r="I2740">
            <v>0</v>
          </cell>
          <cell r="J2740">
            <v>401465.54</v>
          </cell>
        </row>
        <row r="2741">
          <cell r="B2741" t="str">
            <v>Малопургинский</v>
          </cell>
          <cell r="C2741" t="str">
            <v>Малая Пурга</v>
          </cell>
          <cell r="D2741" t="str">
            <v>Кирова 5</v>
          </cell>
          <cell r="E2741">
            <v>225</v>
          </cell>
          <cell r="F2741">
            <v>8</v>
          </cell>
          <cell r="G2741">
            <v>165119.6</v>
          </cell>
          <cell r="H2741">
            <v>166920.94</v>
          </cell>
          <cell r="I2741">
            <v>729673.35</v>
          </cell>
          <cell r="J2741">
            <v>-563625.41</v>
          </cell>
        </row>
        <row r="2742">
          <cell r="B2742" t="str">
            <v>Малопургинский</v>
          </cell>
          <cell r="C2742" t="str">
            <v>Малая Пурга</v>
          </cell>
          <cell r="D2742" t="str">
            <v>Кирова 9</v>
          </cell>
          <cell r="E2742">
            <v>1263.7</v>
          </cell>
          <cell r="F2742">
            <v>8</v>
          </cell>
          <cell r="G2742">
            <v>817470.17999999993</v>
          </cell>
          <cell r="H2742">
            <v>749734.44</v>
          </cell>
          <cell r="I2742">
            <v>0</v>
          </cell>
          <cell r="J2742">
            <v>749734.44</v>
          </cell>
        </row>
        <row r="2743">
          <cell r="B2743" t="str">
            <v>Малопургинский</v>
          </cell>
          <cell r="C2743" t="str">
            <v>Малая Пурга</v>
          </cell>
          <cell r="D2743" t="str">
            <v>Кирова 18</v>
          </cell>
          <cell r="E2743">
            <v>337.37</v>
          </cell>
          <cell r="F2743">
            <v>8</v>
          </cell>
          <cell r="G2743">
            <v>272620.86</v>
          </cell>
          <cell r="H2743">
            <v>271780.49</v>
          </cell>
          <cell r="I2743">
            <v>0</v>
          </cell>
          <cell r="J2743">
            <v>271780.49</v>
          </cell>
        </row>
        <row r="2744">
          <cell r="B2744" t="str">
            <v>Малопургинский</v>
          </cell>
          <cell r="C2744" t="str">
            <v>Малая Пурга</v>
          </cell>
          <cell r="D2744" t="str">
            <v>Кирова 20</v>
          </cell>
          <cell r="E2744">
            <v>383.99</v>
          </cell>
          <cell r="F2744">
            <v>8</v>
          </cell>
          <cell r="G2744">
            <v>244314.86000000002</v>
          </cell>
          <cell r="H2744">
            <v>243824.98</v>
          </cell>
          <cell r="I2744">
            <v>0</v>
          </cell>
          <cell r="J2744">
            <v>243824.98</v>
          </cell>
        </row>
        <row r="2745">
          <cell r="B2745" t="str">
            <v>Малопургинский</v>
          </cell>
          <cell r="C2745" t="str">
            <v>Малая Пурга</v>
          </cell>
          <cell r="D2745" t="str">
            <v>Колхозная 33</v>
          </cell>
          <cell r="E2745">
            <v>205</v>
          </cell>
          <cell r="F2745">
            <v>8</v>
          </cell>
          <cell r="G2745">
            <v>146374.82</v>
          </cell>
          <cell r="H2745">
            <v>84333.39</v>
          </cell>
          <cell r="I2745">
            <v>0</v>
          </cell>
          <cell r="J2745">
            <v>62724.28</v>
          </cell>
        </row>
        <row r="2746">
          <cell r="B2746" t="str">
            <v>Малопургинский</v>
          </cell>
          <cell r="C2746" t="str">
            <v>Малая Пурга</v>
          </cell>
          <cell r="D2746" t="str">
            <v>Колхозная 109</v>
          </cell>
          <cell r="E2746">
            <v>782</v>
          </cell>
          <cell r="F2746">
            <v>8</v>
          </cell>
          <cell r="G2746">
            <v>577844.71</v>
          </cell>
          <cell r="H2746">
            <v>469346.18</v>
          </cell>
          <cell r="I2746">
            <v>0</v>
          </cell>
          <cell r="J2746">
            <v>468540.49</v>
          </cell>
        </row>
        <row r="2747">
          <cell r="B2747" t="str">
            <v>Малопургинский</v>
          </cell>
          <cell r="C2747" t="str">
            <v>Малая Пурга</v>
          </cell>
          <cell r="D2747" t="str">
            <v>Колхозная 111</v>
          </cell>
          <cell r="E2747">
            <v>641</v>
          </cell>
          <cell r="F2747">
            <v>8</v>
          </cell>
          <cell r="G2747">
            <v>420502.95999999996</v>
          </cell>
          <cell r="H2747">
            <v>339901.24</v>
          </cell>
          <cell r="I2747">
            <v>0</v>
          </cell>
          <cell r="J2747">
            <v>339901.24</v>
          </cell>
        </row>
        <row r="2748">
          <cell r="B2748" t="str">
            <v>Малопургинский</v>
          </cell>
          <cell r="C2748" t="str">
            <v>Малая Пурга</v>
          </cell>
          <cell r="D2748" t="str">
            <v>Колхозная 124</v>
          </cell>
          <cell r="E2748">
            <v>137.30000000000001</v>
          </cell>
          <cell r="F2748">
            <v>8</v>
          </cell>
          <cell r="G2748">
            <v>20222.560000000001</v>
          </cell>
          <cell r="H2748">
            <v>14926.57</v>
          </cell>
          <cell r="I2748">
            <v>0</v>
          </cell>
          <cell r="J2748">
            <v>14926.57</v>
          </cell>
        </row>
        <row r="2749">
          <cell r="B2749" t="str">
            <v>Малопургинский</v>
          </cell>
          <cell r="C2749" t="str">
            <v>Малая Пурга</v>
          </cell>
          <cell r="D2749" t="str">
            <v>Колхозная 126</v>
          </cell>
          <cell r="E2749">
            <v>137.69999999999999</v>
          </cell>
          <cell r="F2749">
            <v>8</v>
          </cell>
          <cell r="G2749">
            <v>11201.18</v>
          </cell>
          <cell r="H2749">
            <v>3271.4</v>
          </cell>
          <cell r="I2749">
            <v>0</v>
          </cell>
          <cell r="J2749">
            <v>3271.4</v>
          </cell>
        </row>
        <row r="2750">
          <cell r="B2750" t="str">
            <v>Малопургинский</v>
          </cell>
          <cell r="C2750" t="str">
            <v>Малая Пурга</v>
          </cell>
          <cell r="D2750" t="str">
            <v>Лесная 4</v>
          </cell>
          <cell r="E2750">
            <v>833</v>
          </cell>
          <cell r="F2750">
            <v>8</v>
          </cell>
          <cell r="G2750">
            <v>558951.17999999993</v>
          </cell>
          <cell r="H2750">
            <v>450179.07</v>
          </cell>
          <cell r="I2750">
            <v>0</v>
          </cell>
          <cell r="J2750">
            <v>450179.07</v>
          </cell>
        </row>
        <row r="2751">
          <cell r="B2751" t="str">
            <v>Малопургинский</v>
          </cell>
          <cell r="C2751" t="str">
            <v>Малая Пурга</v>
          </cell>
          <cell r="D2751" t="str">
            <v>Лесная 6</v>
          </cell>
          <cell r="E2751">
            <v>842</v>
          </cell>
          <cell r="F2751">
            <v>8</v>
          </cell>
          <cell r="G2751">
            <v>558040.06000000006</v>
          </cell>
          <cell r="H2751">
            <v>444452.55</v>
          </cell>
          <cell r="I2751">
            <v>0</v>
          </cell>
          <cell r="J2751">
            <v>444452.55</v>
          </cell>
        </row>
        <row r="2752">
          <cell r="B2752" t="str">
            <v>Малопургинский</v>
          </cell>
          <cell r="C2752" t="str">
            <v>Малая Пурга</v>
          </cell>
          <cell r="D2752" t="str">
            <v>Лесная 8</v>
          </cell>
          <cell r="E2752">
            <v>242</v>
          </cell>
          <cell r="F2752">
            <v>8</v>
          </cell>
          <cell r="G2752">
            <v>166682.79999999999</v>
          </cell>
          <cell r="H2752">
            <v>101120.68</v>
          </cell>
          <cell r="I2752">
            <v>4259.8999999999996</v>
          </cell>
          <cell r="J2752">
            <v>96860.78</v>
          </cell>
        </row>
        <row r="2753">
          <cell r="B2753" t="str">
            <v>Малопургинский</v>
          </cell>
          <cell r="C2753" t="str">
            <v>Малая Пурга</v>
          </cell>
          <cell r="D2753" t="str">
            <v>Парковая 5</v>
          </cell>
          <cell r="E2753">
            <v>1406.5</v>
          </cell>
          <cell r="F2753">
            <v>8</v>
          </cell>
          <cell r="G2753">
            <v>113421.17</v>
          </cell>
          <cell r="H2753">
            <v>86048.97</v>
          </cell>
          <cell r="I2753">
            <v>0</v>
          </cell>
          <cell r="J2753">
            <v>86048.97</v>
          </cell>
        </row>
        <row r="2754">
          <cell r="B2754" t="str">
            <v>Малопургинский</v>
          </cell>
          <cell r="C2754" t="str">
            <v>Малая Пурга</v>
          </cell>
          <cell r="D2754" t="str">
            <v>Пионерская 24</v>
          </cell>
          <cell r="E2754">
            <v>469</v>
          </cell>
          <cell r="F2754">
            <v>8</v>
          </cell>
          <cell r="G2754">
            <v>311899.84000000003</v>
          </cell>
          <cell r="H2754">
            <v>259676.66</v>
          </cell>
          <cell r="I2754">
            <v>82435.44</v>
          </cell>
          <cell r="J2754">
            <v>177241.22</v>
          </cell>
        </row>
        <row r="2755">
          <cell r="B2755" t="str">
            <v>Малопургинский</v>
          </cell>
          <cell r="C2755" t="str">
            <v>Малая Пурга</v>
          </cell>
          <cell r="D2755" t="str">
            <v>Пионерская 26</v>
          </cell>
          <cell r="E2755">
            <v>426</v>
          </cell>
          <cell r="F2755">
            <v>8</v>
          </cell>
          <cell r="G2755">
            <v>299463.53999999998</v>
          </cell>
          <cell r="H2755">
            <v>274109.06</v>
          </cell>
          <cell r="I2755">
            <v>0</v>
          </cell>
          <cell r="J2755">
            <v>274109.06</v>
          </cell>
        </row>
        <row r="2756">
          <cell r="B2756" t="str">
            <v>Малопургинский</v>
          </cell>
          <cell r="C2756" t="str">
            <v>Малая Пурга</v>
          </cell>
          <cell r="D2756" t="str">
            <v>Пионерская 28</v>
          </cell>
          <cell r="E2756">
            <v>475</v>
          </cell>
          <cell r="F2756">
            <v>8</v>
          </cell>
          <cell r="G2756">
            <v>331506.87999999995</v>
          </cell>
          <cell r="H2756">
            <v>267899.63</v>
          </cell>
          <cell r="I2756">
            <v>264241.67</v>
          </cell>
          <cell r="J2756">
            <v>3657.96</v>
          </cell>
        </row>
        <row r="2757">
          <cell r="B2757" t="str">
            <v>Малопургинский</v>
          </cell>
          <cell r="C2757" t="str">
            <v>Малая Пурга</v>
          </cell>
          <cell r="D2757" t="str">
            <v>Пионерская 30</v>
          </cell>
          <cell r="E2757">
            <v>882</v>
          </cell>
          <cell r="F2757">
            <v>8</v>
          </cell>
          <cell r="G2757">
            <v>581451.06000000006</v>
          </cell>
          <cell r="H2757">
            <v>536105.75</v>
          </cell>
          <cell r="I2757">
            <v>330593.71999999997</v>
          </cell>
          <cell r="J2757">
            <v>205512.03</v>
          </cell>
        </row>
        <row r="2758">
          <cell r="B2758" t="str">
            <v>Малопургинский</v>
          </cell>
          <cell r="C2758" t="str">
            <v>Малая Пурга</v>
          </cell>
          <cell r="D2758" t="str">
            <v>Пионерская 32</v>
          </cell>
          <cell r="E2758">
            <v>792</v>
          </cell>
          <cell r="F2758">
            <v>8</v>
          </cell>
          <cell r="G2758">
            <v>472270.51</v>
          </cell>
          <cell r="H2758">
            <v>402445.45</v>
          </cell>
          <cell r="I2758">
            <v>166641.73000000001</v>
          </cell>
          <cell r="J2758">
            <v>235803.72</v>
          </cell>
        </row>
        <row r="2759">
          <cell r="B2759" t="str">
            <v>Малопургинский</v>
          </cell>
          <cell r="C2759" t="str">
            <v>Малая Пурга</v>
          </cell>
          <cell r="D2759" t="str">
            <v>Пионерская 33</v>
          </cell>
          <cell r="E2759">
            <v>1150.5999999999999</v>
          </cell>
          <cell r="F2759">
            <v>8</v>
          </cell>
          <cell r="G2759">
            <v>834723.78999999992</v>
          </cell>
          <cell r="H2759">
            <v>778880.42</v>
          </cell>
          <cell r="I2759">
            <v>0</v>
          </cell>
          <cell r="J2759">
            <v>778880.42</v>
          </cell>
        </row>
        <row r="2760">
          <cell r="B2760" t="str">
            <v>Малопургинский</v>
          </cell>
          <cell r="C2760" t="str">
            <v>Малая Пурга</v>
          </cell>
          <cell r="D2760" t="str">
            <v>Пионерская 34</v>
          </cell>
          <cell r="E2760">
            <v>609.6</v>
          </cell>
          <cell r="F2760">
            <v>8</v>
          </cell>
          <cell r="G2760">
            <v>576689.34</v>
          </cell>
          <cell r="H2760">
            <v>489537.17</v>
          </cell>
          <cell r="I2760">
            <v>0</v>
          </cell>
          <cell r="J2760">
            <v>488799.49</v>
          </cell>
        </row>
        <row r="2761">
          <cell r="B2761" t="str">
            <v>Малопургинский</v>
          </cell>
          <cell r="C2761" t="str">
            <v>Малая Пурга</v>
          </cell>
          <cell r="D2761" t="str">
            <v>Пионерская 35</v>
          </cell>
          <cell r="E2761">
            <v>759.9</v>
          </cell>
          <cell r="F2761">
            <v>8</v>
          </cell>
          <cell r="G2761">
            <v>504057.66</v>
          </cell>
          <cell r="H2761">
            <v>508234.73</v>
          </cell>
          <cell r="I2761">
            <v>491755.81</v>
          </cell>
          <cell r="J2761">
            <v>11356.39</v>
          </cell>
        </row>
        <row r="2762">
          <cell r="B2762" t="str">
            <v>Малопургинский</v>
          </cell>
          <cell r="C2762" t="str">
            <v>Малая Пурга</v>
          </cell>
          <cell r="D2762" t="str">
            <v>Пионерская 36</v>
          </cell>
          <cell r="E2762">
            <v>714.1</v>
          </cell>
          <cell r="F2762">
            <v>8</v>
          </cell>
          <cell r="G2762">
            <v>476889.82</v>
          </cell>
          <cell r="H2762">
            <v>412054.15</v>
          </cell>
          <cell r="I2762">
            <v>249808.43</v>
          </cell>
          <cell r="J2762">
            <v>162245.72</v>
          </cell>
        </row>
        <row r="2763">
          <cell r="B2763" t="str">
            <v>Малопургинский</v>
          </cell>
          <cell r="C2763" t="str">
            <v>Малая Пурга</v>
          </cell>
          <cell r="D2763" t="str">
            <v>Пионерская 37</v>
          </cell>
          <cell r="E2763">
            <v>1271.0999999999999</v>
          </cell>
          <cell r="F2763">
            <v>8</v>
          </cell>
          <cell r="G2763">
            <v>839309.62</v>
          </cell>
          <cell r="H2763">
            <v>761337.92</v>
          </cell>
          <cell r="I2763">
            <v>0</v>
          </cell>
          <cell r="J2763">
            <v>761337.92</v>
          </cell>
        </row>
        <row r="2764">
          <cell r="B2764" t="str">
            <v>Малопургинский</v>
          </cell>
          <cell r="C2764" t="str">
            <v>Малая Пурга</v>
          </cell>
          <cell r="D2764" t="str">
            <v>Пионерская 38</v>
          </cell>
          <cell r="E2764">
            <v>750</v>
          </cell>
          <cell r="F2764">
            <v>8</v>
          </cell>
          <cell r="G2764">
            <v>480105.47</v>
          </cell>
          <cell r="H2764">
            <v>366744.23</v>
          </cell>
          <cell r="I2764">
            <v>0</v>
          </cell>
          <cell r="J2764">
            <v>366744.23</v>
          </cell>
        </row>
        <row r="2765">
          <cell r="B2765" t="str">
            <v>Малопургинский</v>
          </cell>
          <cell r="C2765" t="str">
            <v>Малая Пурга</v>
          </cell>
          <cell r="D2765" t="str">
            <v>Пионерская 39</v>
          </cell>
          <cell r="E2765">
            <v>1272.7</v>
          </cell>
          <cell r="F2765">
            <v>8</v>
          </cell>
          <cell r="G2765">
            <v>800904.25</v>
          </cell>
          <cell r="H2765">
            <v>794055.14</v>
          </cell>
          <cell r="I2765">
            <v>0</v>
          </cell>
          <cell r="J2765">
            <v>794055.14</v>
          </cell>
        </row>
        <row r="2766">
          <cell r="B2766" t="str">
            <v>Малопургинский</v>
          </cell>
          <cell r="C2766" t="str">
            <v>Малая Пурга</v>
          </cell>
          <cell r="D2766" t="str">
            <v>Пионерская 40</v>
          </cell>
          <cell r="E2766">
            <v>3365</v>
          </cell>
          <cell r="F2766">
            <v>8</v>
          </cell>
          <cell r="G2766">
            <v>2183177.4500000002</v>
          </cell>
          <cell r="H2766">
            <v>1826957.05</v>
          </cell>
          <cell r="I2766">
            <v>0</v>
          </cell>
          <cell r="J2766">
            <v>1824401.93</v>
          </cell>
        </row>
        <row r="2767">
          <cell r="B2767" t="str">
            <v>Малопургинский</v>
          </cell>
          <cell r="C2767" t="str">
            <v>Малая Пурга</v>
          </cell>
          <cell r="D2767" t="str">
            <v>Пионерская 41</v>
          </cell>
          <cell r="E2767">
            <v>1300.5999999999999</v>
          </cell>
          <cell r="F2767">
            <v>8</v>
          </cell>
          <cell r="G2767">
            <v>832423.71000000008</v>
          </cell>
          <cell r="H2767">
            <v>824443.87</v>
          </cell>
          <cell r="I2767">
            <v>0</v>
          </cell>
          <cell r="J2767">
            <v>822632.91</v>
          </cell>
        </row>
        <row r="2768">
          <cell r="B2768" t="str">
            <v>Малопургинский</v>
          </cell>
          <cell r="C2768" t="str">
            <v>Малая Пурга</v>
          </cell>
          <cell r="D2768" t="str">
            <v>Пионерская 48</v>
          </cell>
          <cell r="E2768">
            <v>1649</v>
          </cell>
          <cell r="F2768">
            <v>8</v>
          </cell>
          <cell r="G2768">
            <v>1072836</v>
          </cell>
          <cell r="H2768">
            <v>1021848.58</v>
          </cell>
          <cell r="I2768">
            <v>0</v>
          </cell>
          <cell r="J2768">
            <v>1020019.33</v>
          </cell>
        </row>
        <row r="2769">
          <cell r="B2769" t="str">
            <v>Малопургинский</v>
          </cell>
          <cell r="C2769" t="str">
            <v>Малая Пурга</v>
          </cell>
          <cell r="D2769" t="str">
            <v>Пушкина 4</v>
          </cell>
          <cell r="E2769">
            <v>547.9</v>
          </cell>
          <cell r="F2769">
            <v>8</v>
          </cell>
          <cell r="G2769">
            <v>375517.20999999996</v>
          </cell>
          <cell r="H2769">
            <v>266198.65999999997</v>
          </cell>
          <cell r="I2769">
            <v>0</v>
          </cell>
          <cell r="J2769">
            <v>252466</v>
          </cell>
        </row>
        <row r="2770">
          <cell r="B2770" t="str">
            <v>Малопургинский</v>
          </cell>
          <cell r="C2770" t="str">
            <v>Малая Пурга</v>
          </cell>
          <cell r="D2770" t="str">
            <v>Пушкина 17А</v>
          </cell>
          <cell r="E2770">
            <v>281.10000000000002</v>
          </cell>
          <cell r="F2770">
            <v>8</v>
          </cell>
          <cell r="G2770">
            <v>68273.06</v>
          </cell>
          <cell r="H2770">
            <v>57393.37</v>
          </cell>
          <cell r="I2770">
            <v>0</v>
          </cell>
          <cell r="J2770">
            <v>57393.37</v>
          </cell>
        </row>
        <row r="2771">
          <cell r="B2771" t="str">
            <v>Малопургинский</v>
          </cell>
          <cell r="C2771" t="str">
            <v>Малая Пурга</v>
          </cell>
          <cell r="D2771" t="str">
            <v>Пушкина 18</v>
          </cell>
          <cell r="E2771">
            <v>979</v>
          </cell>
          <cell r="F2771">
            <v>8</v>
          </cell>
          <cell r="G2771">
            <v>643427.81999999995</v>
          </cell>
          <cell r="H2771">
            <v>590041.39</v>
          </cell>
          <cell r="I2771">
            <v>88364.15</v>
          </cell>
          <cell r="J2771">
            <v>501677.24</v>
          </cell>
        </row>
        <row r="2772">
          <cell r="B2772" t="str">
            <v>Малопургинский</v>
          </cell>
          <cell r="C2772" t="str">
            <v>Малая Пурга</v>
          </cell>
          <cell r="D2772" t="str">
            <v>Пушкина 19А</v>
          </cell>
          <cell r="E2772">
            <v>252.9</v>
          </cell>
          <cell r="F2772">
            <v>8</v>
          </cell>
          <cell r="G2772">
            <v>67837.11</v>
          </cell>
          <cell r="H2772">
            <v>42716.68</v>
          </cell>
          <cell r="I2772">
            <v>0</v>
          </cell>
          <cell r="J2772">
            <v>42716.68</v>
          </cell>
        </row>
        <row r="2773">
          <cell r="B2773" t="str">
            <v>Малопургинский</v>
          </cell>
          <cell r="C2773" t="str">
            <v>Малая Пурга</v>
          </cell>
          <cell r="D2773" t="str">
            <v>Пушкина 20</v>
          </cell>
          <cell r="E2773">
            <v>932</v>
          </cell>
          <cell r="F2773">
            <v>8</v>
          </cell>
          <cell r="G2773">
            <v>582581.68000000005</v>
          </cell>
          <cell r="H2773">
            <v>496501.79</v>
          </cell>
          <cell r="I2773">
            <v>0</v>
          </cell>
          <cell r="J2773">
            <v>495939.59</v>
          </cell>
        </row>
        <row r="2774">
          <cell r="B2774" t="str">
            <v>Малопургинский</v>
          </cell>
          <cell r="C2774" t="str">
            <v>Малая Пурга</v>
          </cell>
          <cell r="D2774" t="str">
            <v>Пушкина 21</v>
          </cell>
          <cell r="E2774">
            <v>1078</v>
          </cell>
          <cell r="F2774">
            <v>8</v>
          </cell>
          <cell r="G2774">
            <v>702853.6100000001</v>
          </cell>
          <cell r="H2774">
            <v>619455.66</v>
          </cell>
          <cell r="I2774">
            <v>0</v>
          </cell>
          <cell r="J2774">
            <v>619455.66</v>
          </cell>
        </row>
        <row r="2775">
          <cell r="B2775" t="str">
            <v>Малопургинский</v>
          </cell>
          <cell r="C2775" t="str">
            <v>Малая Пурга</v>
          </cell>
          <cell r="D2775" t="str">
            <v>Пушкина 22</v>
          </cell>
          <cell r="E2775">
            <v>929</v>
          </cell>
          <cell r="F2775">
            <v>8</v>
          </cell>
          <cell r="G2775">
            <v>643872.85</v>
          </cell>
          <cell r="H2775">
            <v>379631.88</v>
          </cell>
          <cell r="I2775">
            <v>0</v>
          </cell>
          <cell r="J2775">
            <v>379631.88</v>
          </cell>
        </row>
        <row r="2776">
          <cell r="B2776" t="str">
            <v>Малопургинский</v>
          </cell>
          <cell r="C2776" t="str">
            <v>Миндерево</v>
          </cell>
          <cell r="D2776" t="str">
            <v>Советская 2А</v>
          </cell>
          <cell r="E2776">
            <v>565</v>
          </cell>
          <cell r="F2776">
            <v>8</v>
          </cell>
          <cell r="G2776">
            <v>371817.75</v>
          </cell>
          <cell r="H2776">
            <v>341846.72</v>
          </cell>
          <cell r="I2776">
            <v>0</v>
          </cell>
          <cell r="J2776">
            <v>341846.72</v>
          </cell>
        </row>
        <row r="2777">
          <cell r="B2777" t="str">
            <v>Малопургинский</v>
          </cell>
          <cell r="C2777" t="str">
            <v>Пугачево</v>
          </cell>
          <cell r="D2777" t="str">
            <v>Комарова 8</v>
          </cell>
          <cell r="E2777">
            <v>376.4</v>
          </cell>
          <cell r="F2777">
            <v>8</v>
          </cell>
          <cell r="G2777">
            <v>239564.05</v>
          </cell>
          <cell r="H2777">
            <v>228260.25</v>
          </cell>
          <cell r="I2777">
            <v>122868.29</v>
          </cell>
          <cell r="J2777">
            <v>105391.96</v>
          </cell>
        </row>
        <row r="2778">
          <cell r="B2778" t="str">
            <v>Малопургинский</v>
          </cell>
          <cell r="C2778" t="str">
            <v>Пугачево</v>
          </cell>
          <cell r="D2778" t="str">
            <v>Комарова 10</v>
          </cell>
          <cell r="E2778">
            <v>418.7</v>
          </cell>
          <cell r="F2778">
            <v>8</v>
          </cell>
          <cell r="G2778">
            <v>274721.58999999997</v>
          </cell>
          <cell r="H2778">
            <v>237811.20000000001</v>
          </cell>
          <cell r="I2778">
            <v>203912.24</v>
          </cell>
          <cell r="J2778">
            <v>33898.959999999999</v>
          </cell>
        </row>
        <row r="2779">
          <cell r="B2779" t="str">
            <v>Малопургинский</v>
          </cell>
          <cell r="C2779" t="str">
            <v>Пугачево</v>
          </cell>
          <cell r="D2779" t="str">
            <v>Комарова 12</v>
          </cell>
          <cell r="E2779">
            <v>534.6</v>
          </cell>
          <cell r="F2779">
            <v>8</v>
          </cell>
          <cell r="G2779">
            <v>345348.73</v>
          </cell>
          <cell r="H2779">
            <v>314833.36</v>
          </cell>
          <cell r="I2779">
            <v>154184.42000000001</v>
          </cell>
          <cell r="J2779">
            <v>160648.94</v>
          </cell>
        </row>
        <row r="2780">
          <cell r="B2780" t="str">
            <v>Малопургинский</v>
          </cell>
          <cell r="C2780" t="str">
            <v>Пугачево</v>
          </cell>
          <cell r="D2780" t="str">
            <v>Комарова 14</v>
          </cell>
          <cell r="E2780">
            <v>703.2</v>
          </cell>
          <cell r="F2780">
            <v>8</v>
          </cell>
          <cell r="G2780">
            <v>453182.47</v>
          </cell>
          <cell r="H2780">
            <v>454547.94</v>
          </cell>
          <cell r="I2780">
            <v>0</v>
          </cell>
          <cell r="J2780">
            <v>452796.57</v>
          </cell>
        </row>
        <row r="2781">
          <cell r="B2781" t="str">
            <v>Малопургинский</v>
          </cell>
          <cell r="C2781" t="str">
            <v>Пугачево</v>
          </cell>
          <cell r="D2781" t="str">
            <v>Комарова 16</v>
          </cell>
          <cell r="E2781">
            <v>706.2</v>
          </cell>
          <cell r="F2781">
            <v>8</v>
          </cell>
          <cell r="G2781">
            <v>459116.25</v>
          </cell>
          <cell r="H2781">
            <v>410639.22</v>
          </cell>
          <cell r="I2781">
            <v>235557.22</v>
          </cell>
          <cell r="J2781">
            <v>174071.8</v>
          </cell>
        </row>
        <row r="2782">
          <cell r="B2782" t="str">
            <v>Малопургинский</v>
          </cell>
          <cell r="C2782" t="str">
            <v>Пугачево</v>
          </cell>
          <cell r="D2782" t="str">
            <v>Комарова 17</v>
          </cell>
          <cell r="E2782">
            <v>681.4</v>
          </cell>
          <cell r="F2782">
            <v>8</v>
          </cell>
          <cell r="G2782">
            <v>441064.54000000004</v>
          </cell>
          <cell r="H2782">
            <v>436435.08</v>
          </cell>
          <cell r="I2782">
            <v>0</v>
          </cell>
          <cell r="J2782">
            <v>436435.08</v>
          </cell>
        </row>
        <row r="2783">
          <cell r="B2783" t="str">
            <v>Малопургинский</v>
          </cell>
          <cell r="C2783" t="str">
            <v>Пугачево</v>
          </cell>
          <cell r="D2783" t="str">
            <v>Комарова 18</v>
          </cell>
          <cell r="E2783">
            <v>713.2</v>
          </cell>
          <cell r="F2783">
            <v>8</v>
          </cell>
          <cell r="G2783">
            <v>462981.85</v>
          </cell>
          <cell r="H2783">
            <v>423300.95</v>
          </cell>
          <cell r="I2783">
            <v>223675.94</v>
          </cell>
          <cell r="J2783">
            <v>193847.33</v>
          </cell>
        </row>
        <row r="2784">
          <cell r="B2784" t="str">
            <v>Малопургинский</v>
          </cell>
          <cell r="C2784" t="str">
            <v>Пугачево</v>
          </cell>
          <cell r="D2784" t="str">
            <v>Комарова 19</v>
          </cell>
          <cell r="E2784">
            <v>703.5</v>
          </cell>
          <cell r="F2784">
            <v>8</v>
          </cell>
          <cell r="G2784">
            <v>457016.92</v>
          </cell>
          <cell r="H2784">
            <v>403878</v>
          </cell>
          <cell r="I2784">
            <v>366409.57</v>
          </cell>
          <cell r="J2784">
            <v>37468.43</v>
          </cell>
        </row>
        <row r="2785">
          <cell r="B2785" t="str">
            <v>Малопургинский</v>
          </cell>
          <cell r="C2785" t="str">
            <v>Пугачево</v>
          </cell>
          <cell r="D2785" t="str">
            <v>Комарова 20</v>
          </cell>
          <cell r="E2785">
            <v>721.2</v>
          </cell>
          <cell r="F2785">
            <v>8</v>
          </cell>
          <cell r="G2785">
            <v>466142.86000000004</v>
          </cell>
          <cell r="H2785">
            <v>444985.58</v>
          </cell>
          <cell r="I2785">
            <v>349739.24</v>
          </cell>
          <cell r="J2785">
            <v>93348.89</v>
          </cell>
        </row>
        <row r="2786">
          <cell r="B2786" t="str">
            <v>Малопургинский</v>
          </cell>
          <cell r="C2786" t="str">
            <v>Пугачево</v>
          </cell>
          <cell r="D2786" t="str">
            <v>Комарова 21</v>
          </cell>
          <cell r="E2786">
            <v>2701.9</v>
          </cell>
          <cell r="F2786">
            <v>8</v>
          </cell>
          <cell r="G2786">
            <v>1733023.86</v>
          </cell>
          <cell r="H2786">
            <v>1699652.38</v>
          </cell>
          <cell r="I2786">
            <v>0</v>
          </cell>
          <cell r="J2786">
            <v>1699652.38</v>
          </cell>
        </row>
        <row r="2787">
          <cell r="B2787" t="str">
            <v>Малопургинский</v>
          </cell>
          <cell r="C2787" t="str">
            <v>Пугачево</v>
          </cell>
          <cell r="D2787" t="str">
            <v>Комарова 22</v>
          </cell>
          <cell r="E2787">
            <v>333.1</v>
          </cell>
          <cell r="F2787">
            <v>8</v>
          </cell>
          <cell r="G2787">
            <v>157150.21999999997</v>
          </cell>
          <cell r="H2787">
            <v>153366.81</v>
          </cell>
          <cell r="I2787">
            <v>0</v>
          </cell>
          <cell r="J2787">
            <v>153366.81</v>
          </cell>
        </row>
        <row r="2788">
          <cell r="B2788" t="str">
            <v>Малопургинский</v>
          </cell>
          <cell r="C2788" t="str">
            <v>Пугачево</v>
          </cell>
          <cell r="D2788" t="str">
            <v>Комарова 23</v>
          </cell>
          <cell r="E2788">
            <v>881.1</v>
          </cell>
          <cell r="F2788">
            <v>8</v>
          </cell>
          <cell r="G2788">
            <v>565586.17999999993</v>
          </cell>
          <cell r="H2788">
            <v>526879.26</v>
          </cell>
          <cell r="I2788">
            <v>273653.33</v>
          </cell>
          <cell r="J2788">
            <v>253225.93</v>
          </cell>
        </row>
        <row r="2789">
          <cell r="B2789" t="str">
            <v>Малопургинский</v>
          </cell>
          <cell r="C2789" t="str">
            <v>Пугачево</v>
          </cell>
          <cell r="D2789" t="str">
            <v>Комарова 24</v>
          </cell>
          <cell r="E2789">
            <v>1325.6</v>
          </cell>
          <cell r="F2789">
            <v>8</v>
          </cell>
          <cell r="G2789">
            <v>849981.39</v>
          </cell>
          <cell r="H2789">
            <v>844628.56</v>
          </cell>
          <cell r="I2789">
            <v>0</v>
          </cell>
          <cell r="J2789">
            <v>844628.56</v>
          </cell>
        </row>
        <row r="2790">
          <cell r="B2790" t="str">
            <v>Малопургинский</v>
          </cell>
          <cell r="C2790" t="str">
            <v>Пугачево</v>
          </cell>
          <cell r="D2790" t="str">
            <v>Комарова 25</v>
          </cell>
          <cell r="E2790">
            <v>1316.9</v>
          </cell>
          <cell r="F2790">
            <v>8</v>
          </cell>
          <cell r="G2790">
            <v>862274.89</v>
          </cell>
          <cell r="H2790">
            <v>754759.73</v>
          </cell>
          <cell r="I2790">
            <v>0</v>
          </cell>
          <cell r="J2790">
            <v>754440.51</v>
          </cell>
        </row>
        <row r="2791">
          <cell r="B2791" t="str">
            <v>Малопургинский</v>
          </cell>
          <cell r="C2791" t="str">
            <v>Пугачево</v>
          </cell>
          <cell r="D2791" t="str">
            <v>Комарова 27</v>
          </cell>
          <cell r="E2791">
            <v>3340.4</v>
          </cell>
          <cell r="F2791">
            <v>8</v>
          </cell>
          <cell r="G2791">
            <v>1320719.49</v>
          </cell>
          <cell r="H2791">
            <v>1256871.44</v>
          </cell>
          <cell r="I2791">
            <v>0</v>
          </cell>
          <cell r="J2791">
            <v>1256871.44</v>
          </cell>
        </row>
        <row r="2792">
          <cell r="B2792" t="str">
            <v>Малопургинский</v>
          </cell>
          <cell r="C2792" t="str">
            <v>Пугачево</v>
          </cell>
          <cell r="D2792" t="str">
            <v>Ленина 48</v>
          </cell>
          <cell r="E2792">
            <v>926.01</v>
          </cell>
          <cell r="F2792">
            <v>8</v>
          </cell>
          <cell r="G2792">
            <v>492084.77</v>
          </cell>
          <cell r="H2792">
            <v>481462.9</v>
          </cell>
          <cell r="I2792">
            <v>0</v>
          </cell>
          <cell r="J2792">
            <v>481462.9</v>
          </cell>
        </row>
        <row r="2793">
          <cell r="B2793" t="str">
            <v>Малопургинский</v>
          </cell>
          <cell r="C2793" t="str">
            <v>Сизяшур</v>
          </cell>
          <cell r="D2793" t="str">
            <v>Мира 1</v>
          </cell>
          <cell r="E2793">
            <v>853.48</v>
          </cell>
          <cell r="F2793">
            <v>17.79</v>
          </cell>
          <cell r="G2793">
            <v>657458.96</v>
          </cell>
          <cell r="H2793">
            <v>278913.65000000002</v>
          </cell>
          <cell r="I2793">
            <v>0</v>
          </cell>
          <cell r="J2793">
            <v>268998.78000000003</v>
          </cell>
        </row>
        <row r="2794">
          <cell r="B2794" t="str">
            <v>Малопургинский</v>
          </cell>
          <cell r="C2794" t="str">
            <v>Уром</v>
          </cell>
          <cell r="D2794" t="str">
            <v>Азина 6</v>
          </cell>
          <cell r="E2794">
            <v>933.99</v>
          </cell>
          <cell r="F2794">
            <v>8</v>
          </cell>
          <cell r="G2794">
            <v>642453.84999999986</v>
          </cell>
          <cell r="H2794">
            <v>342761.02</v>
          </cell>
          <cell r="I2794">
            <v>0</v>
          </cell>
          <cell r="J2794">
            <v>342637.02</v>
          </cell>
        </row>
        <row r="2795">
          <cell r="B2795" t="str">
            <v>Малопургинский</v>
          </cell>
          <cell r="C2795" t="str">
            <v>Уром</v>
          </cell>
          <cell r="D2795" t="str">
            <v>Азина 8</v>
          </cell>
          <cell r="E2795">
            <v>743.28</v>
          </cell>
          <cell r="F2795">
            <v>8</v>
          </cell>
          <cell r="G2795">
            <v>502846.62</v>
          </cell>
          <cell r="H2795">
            <v>396007.59</v>
          </cell>
          <cell r="I2795">
            <v>1680384.12</v>
          </cell>
          <cell r="J2795">
            <v>-1292863.8700000001</v>
          </cell>
        </row>
        <row r="2796">
          <cell r="B2796" t="str">
            <v>Малопургинский</v>
          </cell>
          <cell r="C2796" t="str">
            <v>Уром</v>
          </cell>
          <cell r="D2796" t="str">
            <v>Азина 10</v>
          </cell>
          <cell r="E2796">
            <v>933.87</v>
          </cell>
          <cell r="F2796">
            <v>8</v>
          </cell>
          <cell r="G2796">
            <v>640198.20000000007</v>
          </cell>
          <cell r="H2796">
            <v>306434.77</v>
          </cell>
          <cell r="I2796">
            <v>0</v>
          </cell>
          <cell r="J2796">
            <v>302513.91999999998</v>
          </cell>
        </row>
        <row r="2797">
          <cell r="B2797" t="str">
            <v>Малопургинский</v>
          </cell>
          <cell r="C2797" t="str">
            <v>Уром</v>
          </cell>
          <cell r="D2797" t="str">
            <v>Азина 14</v>
          </cell>
          <cell r="E2797">
            <v>720.58</v>
          </cell>
          <cell r="F2797">
            <v>8</v>
          </cell>
          <cell r="G2797">
            <v>489215.29</v>
          </cell>
          <cell r="H2797">
            <v>328508.56</v>
          </cell>
          <cell r="I2797">
            <v>1518535.36</v>
          </cell>
          <cell r="J2797">
            <v>-1196147.46</v>
          </cell>
        </row>
        <row r="2798">
          <cell r="B2798" t="str">
            <v>Малопургинский</v>
          </cell>
          <cell r="C2798" t="str">
            <v>Яган</v>
          </cell>
          <cell r="D2798" t="str">
            <v>Береговая 1</v>
          </cell>
          <cell r="E2798">
            <v>196.5</v>
          </cell>
          <cell r="F2798">
            <v>8</v>
          </cell>
          <cell r="G2798">
            <v>247463.47999999998</v>
          </cell>
          <cell r="H2798">
            <v>117508.35</v>
          </cell>
          <cell r="I2798">
            <v>0</v>
          </cell>
          <cell r="J2798">
            <v>117508.35</v>
          </cell>
        </row>
        <row r="2799">
          <cell r="B2799" t="str">
            <v>Малопургинский</v>
          </cell>
          <cell r="C2799" t="str">
            <v>Яган</v>
          </cell>
          <cell r="D2799" t="str">
            <v>Заводская 8Б</v>
          </cell>
          <cell r="E2799">
            <v>220.4</v>
          </cell>
          <cell r="F2799">
            <v>8</v>
          </cell>
          <cell r="G2799">
            <v>215552.27</v>
          </cell>
          <cell r="H2799">
            <v>28643.08</v>
          </cell>
          <cell r="I2799">
            <v>0</v>
          </cell>
          <cell r="J2799">
            <v>28643.08</v>
          </cell>
        </row>
        <row r="2800">
          <cell r="B2800" t="str">
            <v>Малопургинский</v>
          </cell>
          <cell r="C2800" t="str">
            <v>Яган</v>
          </cell>
          <cell r="D2800" t="str">
            <v>Заводская 10Б</v>
          </cell>
          <cell r="E2800">
            <v>215.3</v>
          </cell>
          <cell r="F2800">
            <v>8</v>
          </cell>
          <cell r="G2800">
            <v>274792.01</v>
          </cell>
          <cell r="H2800">
            <v>33598.239999999998</v>
          </cell>
          <cell r="I2800">
            <v>0</v>
          </cell>
          <cell r="J2800">
            <v>33598.239999999998</v>
          </cell>
        </row>
        <row r="2801">
          <cell r="B2801" t="str">
            <v>Малопургинский</v>
          </cell>
          <cell r="C2801" t="str">
            <v>Яган</v>
          </cell>
          <cell r="D2801" t="str">
            <v>Заводская 11</v>
          </cell>
          <cell r="E2801">
            <v>257.39999999999998</v>
          </cell>
          <cell r="F2801">
            <v>8</v>
          </cell>
          <cell r="G2801">
            <v>230045.80000000002</v>
          </cell>
          <cell r="H2801">
            <v>35851.18</v>
          </cell>
          <cell r="I2801">
            <v>0</v>
          </cell>
          <cell r="J2801">
            <v>35851.18</v>
          </cell>
        </row>
        <row r="2802">
          <cell r="B2802" t="str">
            <v>Малопургинский</v>
          </cell>
          <cell r="C2802" t="str">
            <v>Яган</v>
          </cell>
          <cell r="D2802" t="str">
            <v>Первомайский 4</v>
          </cell>
          <cell r="E2802">
            <v>248.6</v>
          </cell>
          <cell r="F2802">
            <v>8</v>
          </cell>
          <cell r="G2802">
            <v>257897.94</v>
          </cell>
          <cell r="H2802">
            <v>120602.06</v>
          </cell>
          <cell r="I2802">
            <v>0</v>
          </cell>
          <cell r="J2802">
            <v>120602.06</v>
          </cell>
        </row>
        <row r="2803">
          <cell r="B2803" t="str">
            <v>Малопургинский</v>
          </cell>
          <cell r="C2803" t="str">
            <v>Яган</v>
          </cell>
          <cell r="D2803" t="str">
            <v>Северная 21</v>
          </cell>
          <cell r="E2803">
            <v>190</v>
          </cell>
          <cell r="F2803">
            <v>8</v>
          </cell>
          <cell r="G2803">
            <v>237988.98</v>
          </cell>
          <cell r="H2803">
            <v>35642.089999999997</v>
          </cell>
          <cell r="I2803">
            <v>0</v>
          </cell>
          <cell r="J2803">
            <v>35642.089999999997</v>
          </cell>
        </row>
        <row r="2804">
          <cell r="B2804" t="str">
            <v>Малопургинский</v>
          </cell>
          <cell r="C2804" t="str">
            <v>Яган</v>
          </cell>
          <cell r="D2804" t="str">
            <v>Трактовая 85</v>
          </cell>
          <cell r="E2804">
            <v>372.2</v>
          </cell>
          <cell r="F2804">
            <v>8</v>
          </cell>
          <cell r="G2804">
            <v>384581.18</v>
          </cell>
          <cell r="H2804">
            <v>20712.740000000002</v>
          </cell>
          <cell r="I2804">
            <v>0</v>
          </cell>
          <cell r="J2804">
            <v>20712.740000000002</v>
          </cell>
        </row>
        <row r="2805">
          <cell r="B2805" t="str">
            <v>Малопургинский</v>
          </cell>
          <cell r="C2805" t="str">
            <v>Яган-Докья</v>
          </cell>
          <cell r="D2805" t="str">
            <v>Октябрьская 13</v>
          </cell>
          <cell r="E2805">
            <v>386.95</v>
          </cell>
          <cell r="F2805">
            <v>8</v>
          </cell>
          <cell r="G2805">
            <v>281157.75</v>
          </cell>
          <cell r="H2805">
            <v>128273.33</v>
          </cell>
          <cell r="I2805">
            <v>142133.66</v>
          </cell>
          <cell r="J2805">
            <v>-13860.33</v>
          </cell>
        </row>
        <row r="2806">
          <cell r="B2806" t="str">
            <v>Малопургинский</v>
          </cell>
          <cell r="C2806" t="str">
            <v>Яган-Докья</v>
          </cell>
          <cell r="D2806" t="str">
            <v>Октябрьская 15</v>
          </cell>
          <cell r="E2806">
            <v>546.91999999999996</v>
          </cell>
          <cell r="F2806">
            <v>8</v>
          </cell>
          <cell r="G2806">
            <v>382465.69</v>
          </cell>
          <cell r="H2806">
            <v>291535.12</v>
          </cell>
          <cell r="I2806">
            <v>121625.2</v>
          </cell>
          <cell r="J2806">
            <v>169909.92</v>
          </cell>
        </row>
        <row r="2807">
          <cell r="B2807" t="str">
            <v>Малопургинский</v>
          </cell>
          <cell r="C2807" t="str">
            <v>Яган-Докья</v>
          </cell>
          <cell r="D2807" t="str">
            <v>Октябрьская 16</v>
          </cell>
          <cell r="E2807">
            <v>441.83</v>
          </cell>
          <cell r="F2807">
            <v>8</v>
          </cell>
          <cell r="G2807">
            <v>330640.31</v>
          </cell>
          <cell r="H2807">
            <v>242500.26</v>
          </cell>
          <cell r="I2807">
            <v>0</v>
          </cell>
          <cell r="J2807">
            <v>242500.26</v>
          </cell>
        </row>
        <row r="2808">
          <cell r="B2808" t="str">
            <v>Малопургинский</v>
          </cell>
          <cell r="C2808" t="str">
            <v>Яган-Докья</v>
          </cell>
          <cell r="D2808" t="str">
            <v>Октябрьская 17</v>
          </cell>
          <cell r="E2808">
            <v>331.19</v>
          </cell>
          <cell r="F2808">
            <v>8</v>
          </cell>
          <cell r="G2808">
            <v>266864.58</v>
          </cell>
          <cell r="H2808">
            <v>131381.44</v>
          </cell>
          <cell r="I2808">
            <v>0</v>
          </cell>
          <cell r="J2808">
            <v>131381.44</v>
          </cell>
        </row>
        <row r="2809">
          <cell r="B2809" t="str">
            <v>Малопургинский</v>
          </cell>
          <cell r="C2809" t="str">
            <v>Яган-Докья</v>
          </cell>
          <cell r="D2809" t="str">
            <v>Октябрьская 18</v>
          </cell>
          <cell r="E2809">
            <v>361.87</v>
          </cell>
          <cell r="F2809">
            <v>8</v>
          </cell>
          <cell r="G2809">
            <v>262822.67</v>
          </cell>
          <cell r="H2809">
            <v>130117.66</v>
          </cell>
          <cell r="I2809">
            <v>0</v>
          </cell>
          <cell r="J2809">
            <v>130117.66</v>
          </cell>
        </row>
        <row r="2810">
          <cell r="B2810" t="str">
            <v>Малопургинский</v>
          </cell>
          <cell r="C2810" t="str">
            <v>Яган-Докья</v>
          </cell>
          <cell r="D2810" t="str">
            <v>Октябрьская 19</v>
          </cell>
          <cell r="E2810">
            <v>581.36</v>
          </cell>
          <cell r="F2810">
            <v>8</v>
          </cell>
          <cell r="G2810">
            <v>397758.70999999996</v>
          </cell>
          <cell r="H2810">
            <v>280548.58</v>
          </cell>
          <cell r="I2810">
            <v>0</v>
          </cell>
          <cell r="J2810">
            <v>280548.58</v>
          </cell>
        </row>
        <row r="2811">
          <cell r="B2811" t="str">
            <v>Малопургинский</v>
          </cell>
          <cell r="C2811" t="str">
            <v>Яган-Докья</v>
          </cell>
          <cell r="D2811" t="str">
            <v>Октябрьская 20</v>
          </cell>
          <cell r="E2811">
            <v>313.2</v>
          </cell>
          <cell r="F2811">
            <v>8</v>
          </cell>
          <cell r="G2811">
            <v>227747.65</v>
          </cell>
          <cell r="H2811">
            <v>93142.18</v>
          </cell>
          <cell r="I2811">
            <v>0</v>
          </cell>
          <cell r="J2811">
            <v>91366.73</v>
          </cell>
        </row>
        <row r="2812">
          <cell r="B2812" t="str">
            <v>Малопургинский</v>
          </cell>
          <cell r="C2812" t="str">
            <v>Яган-Докья</v>
          </cell>
          <cell r="D2812" t="str">
            <v>Октябрьская 21</v>
          </cell>
          <cell r="E2812">
            <v>602.73</v>
          </cell>
          <cell r="F2812">
            <v>8</v>
          </cell>
          <cell r="G2812">
            <v>416454.66000000003</v>
          </cell>
          <cell r="H2812">
            <v>179435.67</v>
          </cell>
          <cell r="I2812">
            <v>0</v>
          </cell>
          <cell r="J2812">
            <v>179435.67</v>
          </cell>
        </row>
        <row r="2813">
          <cell r="B2813" t="str">
            <v>Малопургинский</v>
          </cell>
          <cell r="C2813" t="str">
            <v>Яган-Докья</v>
          </cell>
          <cell r="D2813" t="str">
            <v>Октябрьская 22</v>
          </cell>
          <cell r="E2813">
            <v>573.45000000000005</v>
          </cell>
          <cell r="F2813">
            <v>8</v>
          </cell>
          <cell r="G2813">
            <v>387588.13</v>
          </cell>
          <cell r="H2813">
            <v>280203.53999999998</v>
          </cell>
          <cell r="I2813">
            <v>192618.88</v>
          </cell>
          <cell r="J2813">
            <v>87584.66</v>
          </cell>
        </row>
        <row r="2814">
          <cell r="B2814" t="str">
            <v>Малопургинский</v>
          </cell>
          <cell r="C2814" t="str">
            <v>Яган-Докья</v>
          </cell>
          <cell r="D2814" t="str">
            <v>Октябрьская 23</v>
          </cell>
          <cell r="E2814">
            <v>396.25</v>
          </cell>
          <cell r="F2814">
            <v>8</v>
          </cell>
          <cell r="G2814">
            <v>256101.79</v>
          </cell>
          <cell r="H2814">
            <v>182205.62</v>
          </cell>
          <cell r="I2814">
            <v>0</v>
          </cell>
          <cell r="J2814">
            <v>182205.62</v>
          </cell>
        </row>
        <row r="2815">
          <cell r="B2815" t="str">
            <v>Малопургинский</v>
          </cell>
          <cell r="C2815" t="str">
            <v>Яган-Докья</v>
          </cell>
          <cell r="D2815" t="str">
            <v>Октябрьская 25</v>
          </cell>
          <cell r="E2815">
            <v>379.93</v>
          </cell>
          <cell r="F2815">
            <v>8</v>
          </cell>
          <cell r="G2815">
            <v>238705.72999999998</v>
          </cell>
          <cell r="H2815">
            <v>235675.82</v>
          </cell>
          <cell r="I2815">
            <v>0</v>
          </cell>
          <cell r="J2815">
            <v>235675.82</v>
          </cell>
        </row>
        <row r="2816">
          <cell r="B2816" t="str">
            <v>Малопургинский</v>
          </cell>
          <cell r="C2816" t="str">
            <v>Яган-Докья</v>
          </cell>
          <cell r="D2816" t="str">
            <v>Октябрьская 27</v>
          </cell>
          <cell r="E2816">
            <v>471.05</v>
          </cell>
          <cell r="F2816">
            <v>8</v>
          </cell>
          <cell r="G2816">
            <v>308316.10000000003</v>
          </cell>
          <cell r="H2816">
            <v>220530.99</v>
          </cell>
          <cell r="I2816">
            <v>349573.66</v>
          </cell>
          <cell r="J2816">
            <v>-129042.67</v>
          </cell>
        </row>
        <row r="2817">
          <cell r="B2817" t="str">
            <v>Малопургинский</v>
          </cell>
          <cell r="C2817" t="str">
            <v>Яган-Докья</v>
          </cell>
          <cell r="D2817" t="str">
            <v>Пионерская 6</v>
          </cell>
          <cell r="E2817">
            <v>401.11</v>
          </cell>
          <cell r="F2817">
            <v>8</v>
          </cell>
          <cell r="G2817">
            <v>273554.62</v>
          </cell>
          <cell r="H2817">
            <v>170050.65</v>
          </cell>
          <cell r="I2817">
            <v>144989.45000000001</v>
          </cell>
          <cell r="J2817">
            <v>25061.200000000001</v>
          </cell>
        </row>
        <row r="2818">
          <cell r="B2818" t="str">
            <v>Малопургинский</v>
          </cell>
          <cell r="C2818" t="str">
            <v>Яган-Докья</v>
          </cell>
          <cell r="D2818" t="str">
            <v>Совхозная 13</v>
          </cell>
          <cell r="E2818">
            <v>366.59</v>
          </cell>
          <cell r="F2818">
            <v>8</v>
          </cell>
          <cell r="G2818">
            <v>267803.06</v>
          </cell>
          <cell r="H2818">
            <v>183205.31</v>
          </cell>
          <cell r="I2818">
            <v>79866.399999999994</v>
          </cell>
          <cell r="J2818">
            <v>102780.27</v>
          </cell>
        </row>
        <row r="2819">
          <cell r="B2819" t="str">
            <v>Малопургинский</v>
          </cell>
          <cell r="C2819" t="str">
            <v>Яган-Докья</v>
          </cell>
          <cell r="D2819" t="str">
            <v>Совхозная 15</v>
          </cell>
          <cell r="E2819">
            <v>361.47</v>
          </cell>
          <cell r="F2819">
            <v>8</v>
          </cell>
          <cell r="G2819">
            <v>259467.59</v>
          </cell>
          <cell r="H2819">
            <v>145722.42000000001</v>
          </cell>
          <cell r="I2819">
            <v>104045.27</v>
          </cell>
          <cell r="J2819">
            <v>41120.07</v>
          </cell>
        </row>
        <row r="2820">
          <cell r="B2820" t="str">
            <v>Малопургинский</v>
          </cell>
          <cell r="C2820" t="str">
            <v>Яган-Докья</v>
          </cell>
          <cell r="D2820" t="str">
            <v>Совхозная 17</v>
          </cell>
          <cell r="E2820">
            <v>392.64</v>
          </cell>
          <cell r="F2820">
            <v>8</v>
          </cell>
          <cell r="G2820">
            <v>258497.67</v>
          </cell>
          <cell r="H2820">
            <v>190221.24</v>
          </cell>
          <cell r="I2820">
            <v>77009.919999999998</v>
          </cell>
          <cell r="J2820">
            <v>112849.71</v>
          </cell>
        </row>
        <row r="2821">
          <cell r="E2821">
            <v>63053.209999999992</v>
          </cell>
          <cell r="G2821">
            <v>40124141.749999993</v>
          </cell>
          <cell r="H2821">
            <v>32301128.209999979</v>
          </cell>
          <cell r="I2821">
            <v>10625603.960000001</v>
          </cell>
          <cell r="J2821">
            <v>24719753.620000001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61" workbookViewId="0">
      <selection activeCell="H76" sqref="H76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1"/>
      <c r="B2" s="21"/>
      <c r="C2" s="21"/>
      <c r="D2" s="21"/>
      <c r="E2" s="21"/>
      <c r="F2" s="21"/>
      <c r="G2" s="21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tr">
        <f>[1]Лист1!B2734</f>
        <v>Малопургинский</v>
      </c>
      <c r="C4" s="4" t="str">
        <f>[1]Лист1!C2734</f>
        <v>Гожня</v>
      </c>
      <c r="D4" s="4" t="str">
        <f>[1]Лист1!D2734</f>
        <v>Луговая 29А</v>
      </c>
      <c r="E4" s="13">
        <f>[1]Лист1!E2734</f>
        <v>258</v>
      </c>
      <c r="F4" s="13">
        <f>[1]Лист1!F2734</f>
        <v>8</v>
      </c>
      <c r="G4" s="13">
        <f>[1]Лист1!G2734</f>
        <v>44697.67</v>
      </c>
      <c r="H4" s="13">
        <f>[1]Лист1!H2734</f>
        <v>26047.01</v>
      </c>
      <c r="I4" s="13">
        <f>[1]Лист1!I2734</f>
        <v>0</v>
      </c>
      <c r="J4" s="13">
        <f>[1]Лист1!J2734</f>
        <v>22858.05</v>
      </c>
      <c r="K4" s="9">
        <f>H4/G4*100</f>
        <v>58.273753419361675</v>
      </c>
    </row>
    <row r="5" spans="1:11" x14ac:dyDescent="0.25">
      <c r="A5" s="8">
        <f>A4+1</f>
        <v>2</v>
      </c>
      <c r="B5" s="4" t="str">
        <f>[1]Лист1!B2735</f>
        <v>Малопургинский</v>
      </c>
      <c r="C5" s="4" t="str">
        <f>[1]Лист1!C2735</f>
        <v>Кечево</v>
      </c>
      <c r="D5" s="4" t="str">
        <f>[1]Лист1!D2735</f>
        <v>Железнодорожная 4</v>
      </c>
      <c r="E5" s="13">
        <f>[1]Лист1!E2735</f>
        <v>330.6</v>
      </c>
      <c r="F5" s="13">
        <f>[1]Лист1!F2735</f>
        <v>8</v>
      </c>
      <c r="G5" s="13">
        <f>[1]Лист1!G2735</f>
        <v>52017.710000000006</v>
      </c>
      <c r="H5" s="13">
        <f>[1]Лист1!H2735</f>
        <v>24536.86</v>
      </c>
      <c r="I5" s="13">
        <f>[1]Лист1!I2735</f>
        <v>0</v>
      </c>
      <c r="J5" s="13">
        <f>[1]Лист1!J2735</f>
        <v>21107.7</v>
      </c>
      <c r="K5" s="9">
        <f t="shared" ref="K5:K68" si="0">H5/G5*100</f>
        <v>47.170204147779664</v>
      </c>
    </row>
    <row r="6" spans="1:11" x14ac:dyDescent="0.25">
      <c r="A6" s="10">
        <f t="shared" ref="A6:A69" si="1">A5+1</f>
        <v>3</v>
      </c>
      <c r="B6" s="4" t="str">
        <f>[1]Лист1!B2736</f>
        <v>Малопургинский</v>
      </c>
      <c r="C6" s="4" t="str">
        <f>[1]Лист1!C2736</f>
        <v>Малая Пурга</v>
      </c>
      <c r="D6" s="4" t="str">
        <f>[1]Лист1!D2736</f>
        <v>Ворошилова 6</v>
      </c>
      <c r="E6" s="13">
        <f>[1]Лист1!E2736</f>
        <v>1200</v>
      </c>
      <c r="F6" s="13">
        <f>[1]Лист1!F2736</f>
        <v>8</v>
      </c>
      <c r="G6" s="13">
        <f>[1]Лист1!G2736</f>
        <v>606095.74999999988</v>
      </c>
      <c r="H6" s="13">
        <f>[1]Лист1!H2736</f>
        <v>493666.94</v>
      </c>
      <c r="I6" s="13">
        <f>[1]Лист1!I2736</f>
        <v>0</v>
      </c>
      <c r="J6" s="13">
        <f>[1]Лист1!J2736</f>
        <v>493666.94</v>
      </c>
      <c r="K6" s="9">
        <f t="shared" si="0"/>
        <v>81.450321999453067</v>
      </c>
    </row>
    <row r="7" spans="1:11" x14ac:dyDescent="0.25">
      <c r="A7" s="10">
        <f t="shared" si="1"/>
        <v>4</v>
      </c>
      <c r="B7" s="4" t="str">
        <f>[1]Лист1!B2737</f>
        <v>Малопургинский</v>
      </c>
      <c r="C7" s="4" t="str">
        <f>[1]Лист1!C2737</f>
        <v>Малая Пурга</v>
      </c>
      <c r="D7" s="4" t="str">
        <f>[1]Лист1!D2737</f>
        <v>Ворошилова 8</v>
      </c>
      <c r="E7" s="13">
        <f>[1]Лист1!E2737</f>
        <v>824</v>
      </c>
      <c r="F7" s="13">
        <f>[1]Лист1!F2737</f>
        <v>8</v>
      </c>
      <c r="G7" s="13">
        <f>[1]Лист1!G2737</f>
        <v>556923.62</v>
      </c>
      <c r="H7" s="13">
        <f>[1]Лист1!H2737</f>
        <v>449565.27</v>
      </c>
      <c r="I7" s="13">
        <f>[1]Лист1!I2737</f>
        <v>0</v>
      </c>
      <c r="J7" s="13">
        <f>[1]Лист1!J2737</f>
        <v>449565.27</v>
      </c>
      <c r="K7" s="9">
        <f t="shared" si="0"/>
        <v>80.722967002189634</v>
      </c>
    </row>
    <row r="8" spans="1:11" x14ac:dyDescent="0.25">
      <c r="A8" s="10">
        <f t="shared" si="1"/>
        <v>5</v>
      </c>
      <c r="B8" s="4" t="str">
        <f>[1]Лист1!B2738</f>
        <v>Малопургинский</v>
      </c>
      <c r="C8" s="4" t="str">
        <f>[1]Лист1!C2738</f>
        <v>Малая Пурга</v>
      </c>
      <c r="D8" s="4" t="str">
        <f>[1]Лист1!D2738</f>
        <v>Восточная 1</v>
      </c>
      <c r="E8" s="13">
        <f>[1]Лист1!E2738</f>
        <v>822</v>
      </c>
      <c r="F8" s="13">
        <f>[1]Лист1!F2738</f>
        <v>8</v>
      </c>
      <c r="G8" s="13">
        <f>[1]Лист1!G2738</f>
        <v>555828.28</v>
      </c>
      <c r="H8" s="13">
        <f>[1]Лист1!H2738</f>
        <v>447098.62</v>
      </c>
      <c r="I8" s="13">
        <f>[1]Лист1!I2738</f>
        <v>0</v>
      </c>
      <c r="J8" s="13">
        <f>[1]Лист1!J2738</f>
        <v>447098.62</v>
      </c>
      <c r="K8" s="9">
        <f t="shared" si="0"/>
        <v>80.438264134383374</v>
      </c>
    </row>
    <row r="9" spans="1:11" x14ac:dyDescent="0.25">
      <c r="A9" s="10">
        <f t="shared" si="1"/>
        <v>6</v>
      </c>
      <c r="B9" s="4" t="str">
        <f>[1]Лист1!B2739</f>
        <v>Малопургинский</v>
      </c>
      <c r="C9" s="4" t="str">
        <f>[1]Лист1!C2739</f>
        <v>Малая Пурга</v>
      </c>
      <c r="D9" s="4" t="str">
        <f>[1]Лист1!D2739</f>
        <v>Восточная 2</v>
      </c>
      <c r="E9" s="13">
        <f>[1]Лист1!E2739</f>
        <v>945</v>
      </c>
      <c r="F9" s="13">
        <f>[1]Лист1!F2739</f>
        <v>8</v>
      </c>
      <c r="G9" s="13">
        <f>[1]Лист1!G2739</f>
        <v>601702.26</v>
      </c>
      <c r="H9" s="13">
        <f>[1]Лист1!H2739</f>
        <v>512545.29</v>
      </c>
      <c r="I9" s="13">
        <f>[1]Лист1!I2739</f>
        <v>0</v>
      </c>
      <c r="J9" s="13">
        <f>[1]Лист1!J2739</f>
        <v>512545.29</v>
      </c>
      <c r="K9" s="9">
        <f t="shared" si="0"/>
        <v>85.182543605536736</v>
      </c>
    </row>
    <row r="10" spans="1:11" x14ac:dyDescent="0.25">
      <c r="A10" s="10">
        <f t="shared" si="1"/>
        <v>7</v>
      </c>
      <c r="B10" s="4" t="str">
        <f>[1]Лист1!B2740</f>
        <v>Малопургинский</v>
      </c>
      <c r="C10" s="4" t="str">
        <f>[1]Лист1!C2740</f>
        <v>Малая Пурга</v>
      </c>
      <c r="D10" s="4" t="str">
        <f>[1]Лист1!D2740</f>
        <v>Кирова 3</v>
      </c>
      <c r="E10" s="13">
        <f>[1]Лист1!E2740</f>
        <v>608</v>
      </c>
      <c r="F10" s="13">
        <f>[1]Лист1!F2740</f>
        <v>8</v>
      </c>
      <c r="G10" s="13">
        <f>[1]Лист1!G2740</f>
        <v>403818.14</v>
      </c>
      <c r="H10" s="13">
        <f>[1]Лист1!H2740</f>
        <v>401465.54</v>
      </c>
      <c r="I10" s="13">
        <f>[1]Лист1!I2740</f>
        <v>0</v>
      </c>
      <c r="J10" s="13">
        <f>[1]Лист1!J2740</f>
        <v>401465.54</v>
      </c>
      <c r="K10" s="9">
        <f t="shared" si="0"/>
        <v>99.417411015760706</v>
      </c>
    </row>
    <row r="11" spans="1:11" x14ac:dyDescent="0.25">
      <c r="A11" s="10">
        <f t="shared" si="1"/>
        <v>8</v>
      </c>
      <c r="B11" s="4" t="str">
        <f>[1]Лист1!B2741</f>
        <v>Малопургинский</v>
      </c>
      <c r="C11" s="4" t="str">
        <f>[1]Лист1!C2741</f>
        <v>Малая Пурга</v>
      </c>
      <c r="D11" s="4" t="str">
        <f>[1]Лист1!D2741</f>
        <v>Кирова 5</v>
      </c>
      <c r="E11" s="13">
        <f>[1]Лист1!E2741</f>
        <v>225</v>
      </c>
      <c r="F11" s="13">
        <f>[1]Лист1!F2741</f>
        <v>8</v>
      </c>
      <c r="G11" s="13">
        <f>[1]Лист1!G2741</f>
        <v>165119.6</v>
      </c>
      <c r="H11" s="13">
        <f>[1]Лист1!H2741</f>
        <v>166920.94</v>
      </c>
      <c r="I11" s="13">
        <f>[1]Лист1!I2741</f>
        <v>729673.35</v>
      </c>
      <c r="J11" s="13">
        <f>[1]Лист1!J2741</f>
        <v>-563625.41</v>
      </c>
      <c r="K11" s="9">
        <f t="shared" si="0"/>
        <v>101.09093045283539</v>
      </c>
    </row>
    <row r="12" spans="1:11" x14ac:dyDescent="0.25">
      <c r="A12" s="10">
        <f t="shared" si="1"/>
        <v>9</v>
      </c>
      <c r="B12" s="4" t="str">
        <f>[1]Лист1!B2742</f>
        <v>Малопургинский</v>
      </c>
      <c r="C12" s="4" t="str">
        <f>[1]Лист1!C2742</f>
        <v>Малая Пурга</v>
      </c>
      <c r="D12" s="4" t="str">
        <f>[1]Лист1!D2742</f>
        <v>Кирова 9</v>
      </c>
      <c r="E12" s="13">
        <f>[1]Лист1!E2742</f>
        <v>1263.7</v>
      </c>
      <c r="F12" s="13">
        <f>[1]Лист1!F2742</f>
        <v>8</v>
      </c>
      <c r="G12" s="13">
        <f>[1]Лист1!G2742</f>
        <v>817470.17999999993</v>
      </c>
      <c r="H12" s="13">
        <f>[1]Лист1!H2742</f>
        <v>749734.44</v>
      </c>
      <c r="I12" s="13">
        <f>[1]Лист1!I2742</f>
        <v>0</v>
      </c>
      <c r="J12" s="13">
        <f>[1]Лист1!J2742</f>
        <v>749734.44</v>
      </c>
      <c r="K12" s="9">
        <f t="shared" si="0"/>
        <v>91.713980319135317</v>
      </c>
    </row>
    <row r="13" spans="1:11" x14ac:dyDescent="0.25">
      <c r="A13" s="10">
        <f t="shared" si="1"/>
        <v>10</v>
      </c>
      <c r="B13" s="4" t="str">
        <f>[1]Лист1!B2743</f>
        <v>Малопургинский</v>
      </c>
      <c r="C13" s="4" t="str">
        <f>[1]Лист1!C2743</f>
        <v>Малая Пурга</v>
      </c>
      <c r="D13" s="4" t="str">
        <f>[1]Лист1!D2743</f>
        <v>Кирова 18</v>
      </c>
      <c r="E13" s="13">
        <f>[1]Лист1!E2743</f>
        <v>337.37</v>
      </c>
      <c r="F13" s="13">
        <f>[1]Лист1!F2743</f>
        <v>8</v>
      </c>
      <c r="G13" s="13">
        <f>[1]Лист1!G2743</f>
        <v>272620.86</v>
      </c>
      <c r="H13" s="13">
        <f>[1]Лист1!H2743</f>
        <v>271780.49</v>
      </c>
      <c r="I13" s="13">
        <f>[1]Лист1!I2743</f>
        <v>0</v>
      </c>
      <c r="J13" s="13">
        <f>[1]Лист1!J2743</f>
        <v>271780.49</v>
      </c>
      <c r="K13" s="9">
        <f t="shared" si="0"/>
        <v>99.691744058029897</v>
      </c>
    </row>
    <row r="14" spans="1:11" x14ac:dyDescent="0.25">
      <c r="A14" s="10">
        <f t="shared" si="1"/>
        <v>11</v>
      </c>
      <c r="B14" s="4" t="str">
        <f>[1]Лист1!B2744</f>
        <v>Малопургинский</v>
      </c>
      <c r="C14" s="4" t="str">
        <f>[1]Лист1!C2744</f>
        <v>Малая Пурга</v>
      </c>
      <c r="D14" s="4" t="str">
        <f>[1]Лист1!D2744</f>
        <v>Кирова 20</v>
      </c>
      <c r="E14" s="13">
        <f>[1]Лист1!E2744</f>
        <v>383.99</v>
      </c>
      <c r="F14" s="13">
        <f>[1]Лист1!F2744</f>
        <v>8</v>
      </c>
      <c r="G14" s="13">
        <f>[1]Лист1!G2744</f>
        <v>244314.86000000002</v>
      </c>
      <c r="H14" s="13">
        <f>[1]Лист1!H2744</f>
        <v>243824.98</v>
      </c>
      <c r="I14" s="13">
        <f>[1]Лист1!I2744</f>
        <v>0</v>
      </c>
      <c r="J14" s="13">
        <f>[1]Лист1!J2744</f>
        <v>243824.98</v>
      </c>
      <c r="K14" s="9">
        <f t="shared" si="0"/>
        <v>99.799488250530473</v>
      </c>
    </row>
    <row r="15" spans="1:11" x14ac:dyDescent="0.25">
      <c r="A15" s="10">
        <f t="shared" si="1"/>
        <v>12</v>
      </c>
      <c r="B15" s="4" t="str">
        <f>[1]Лист1!B2745</f>
        <v>Малопургинский</v>
      </c>
      <c r="C15" s="4" t="str">
        <f>[1]Лист1!C2745</f>
        <v>Малая Пурга</v>
      </c>
      <c r="D15" s="4" t="str">
        <f>[1]Лист1!D2745</f>
        <v>Колхозная 33</v>
      </c>
      <c r="E15" s="13">
        <f>[1]Лист1!E2745</f>
        <v>205</v>
      </c>
      <c r="F15" s="13">
        <f>[1]Лист1!F2745</f>
        <v>8</v>
      </c>
      <c r="G15" s="13">
        <f>[1]Лист1!G2745</f>
        <v>146374.82</v>
      </c>
      <c r="H15" s="13">
        <f>[1]Лист1!H2745</f>
        <v>84333.39</v>
      </c>
      <c r="I15" s="13">
        <f>[1]Лист1!I2745</f>
        <v>0</v>
      </c>
      <c r="J15" s="13">
        <f>[1]Лист1!J2745</f>
        <v>62724.28</v>
      </c>
      <c r="K15" s="9">
        <f t="shared" si="0"/>
        <v>57.614684000977753</v>
      </c>
    </row>
    <row r="16" spans="1:11" x14ac:dyDescent="0.25">
      <c r="A16" s="10">
        <f t="shared" si="1"/>
        <v>13</v>
      </c>
      <c r="B16" s="4" t="str">
        <f>[1]Лист1!B2746</f>
        <v>Малопургинский</v>
      </c>
      <c r="C16" s="4" t="str">
        <f>[1]Лист1!C2746</f>
        <v>Малая Пурга</v>
      </c>
      <c r="D16" s="4" t="str">
        <f>[1]Лист1!D2746</f>
        <v>Колхозная 109</v>
      </c>
      <c r="E16" s="13">
        <f>[1]Лист1!E2746</f>
        <v>782</v>
      </c>
      <c r="F16" s="13">
        <f>[1]Лист1!F2746</f>
        <v>8</v>
      </c>
      <c r="G16" s="13">
        <f>[1]Лист1!G2746</f>
        <v>577844.71</v>
      </c>
      <c r="H16" s="13">
        <f>[1]Лист1!H2746</f>
        <v>469346.18</v>
      </c>
      <c r="I16" s="13">
        <f>[1]Лист1!I2746</f>
        <v>0</v>
      </c>
      <c r="J16" s="13">
        <f>[1]Лист1!J2746</f>
        <v>468540.49</v>
      </c>
      <c r="K16" s="9">
        <f t="shared" si="0"/>
        <v>81.223583408767382</v>
      </c>
    </row>
    <row r="17" spans="1:11" x14ac:dyDescent="0.25">
      <c r="A17" s="10">
        <f t="shared" si="1"/>
        <v>14</v>
      </c>
      <c r="B17" s="4" t="str">
        <f>[1]Лист1!B2747</f>
        <v>Малопургинский</v>
      </c>
      <c r="C17" s="4" t="str">
        <f>[1]Лист1!C2747</f>
        <v>Малая Пурга</v>
      </c>
      <c r="D17" s="4" t="str">
        <f>[1]Лист1!D2747</f>
        <v>Колхозная 111</v>
      </c>
      <c r="E17" s="13">
        <f>[1]Лист1!E2747</f>
        <v>641</v>
      </c>
      <c r="F17" s="13">
        <f>[1]Лист1!F2747</f>
        <v>8</v>
      </c>
      <c r="G17" s="13">
        <f>[1]Лист1!G2747</f>
        <v>420502.95999999996</v>
      </c>
      <c r="H17" s="13">
        <f>[1]Лист1!H2747</f>
        <v>339901.24</v>
      </c>
      <c r="I17" s="13">
        <f>[1]Лист1!I2747</f>
        <v>0</v>
      </c>
      <c r="J17" s="13">
        <f>[1]Лист1!J2747</f>
        <v>339901.24</v>
      </c>
      <c r="K17" s="9">
        <f t="shared" si="0"/>
        <v>80.832068340256157</v>
      </c>
    </row>
    <row r="18" spans="1:11" x14ac:dyDescent="0.25">
      <c r="A18" s="10">
        <f t="shared" si="1"/>
        <v>15</v>
      </c>
      <c r="B18" s="4" t="str">
        <f>[1]Лист1!B2748</f>
        <v>Малопургинский</v>
      </c>
      <c r="C18" s="4" t="str">
        <f>[1]Лист1!C2748</f>
        <v>Малая Пурга</v>
      </c>
      <c r="D18" s="4" t="str">
        <f>[1]Лист1!D2748</f>
        <v>Колхозная 124</v>
      </c>
      <c r="E18" s="13">
        <f>[1]Лист1!E2748</f>
        <v>137.30000000000001</v>
      </c>
      <c r="F18" s="13">
        <f>[1]Лист1!F2748</f>
        <v>8</v>
      </c>
      <c r="G18" s="13">
        <f>[1]Лист1!G2748</f>
        <v>20222.560000000001</v>
      </c>
      <c r="H18" s="13">
        <f>[1]Лист1!H2748</f>
        <v>14926.57</v>
      </c>
      <c r="I18" s="13">
        <f>[1]Лист1!I2748</f>
        <v>0</v>
      </c>
      <c r="J18" s="13">
        <f>[1]Лист1!J2748</f>
        <v>14926.57</v>
      </c>
      <c r="K18" s="9">
        <f t="shared" si="0"/>
        <v>73.811475896226781</v>
      </c>
    </row>
    <row r="19" spans="1:11" x14ac:dyDescent="0.25">
      <c r="A19" s="10">
        <f t="shared" si="1"/>
        <v>16</v>
      </c>
      <c r="B19" s="4" t="str">
        <f>[1]Лист1!B2749</f>
        <v>Малопургинский</v>
      </c>
      <c r="C19" s="4" t="str">
        <f>[1]Лист1!C2749</f>
        <v>Малая Пурга</v>
      </c>
      <c r="D19" s="4" t="str">
        <f>[1]Лист1!D2749</f>
        <v>Колхозная 126</v>
      </c>
      <c r="E19" s="13">
        <f>[1]Лист1!E2749</f>
        <v>137.69999999999999</v>
      </c>
      <c r="F19" s="13">
        <f>[1]Лист1!F2749</f>
        <v>8</v>
      </c>
      <c r="G19" s="13">
        <f>[1]Лист1!G2749</f>
        <v>11201.18</v>
      </c>
      <c r="H19" s="13">
        <f>[1]Лист1!H2749</f>
        <v>3271.4</v>
      </c>
      <c r="I19" s="13">
        <f>[1]Лист1!I2749</f>
        <v>0</v>
      </c>
      <c r="J19" s="13">
        <f>[1]Лист1!J2749</f>
        <v>3271.4</v>
      </c>
      <c r="K19" s="9">
        <f t="shared" si="0"/>
        <v>29.205851526357048</v>
      </c>
    </row>
    <row r="20" spans="1:11" x14ac:dyDescent="0.25">
      <c r="A20" s="10">
        <f t="shared" si="1"/>
        <v>17</v>
      </c>
      <c r="B20" s="4" t="str">
        <f>[1]Лист1!B2750</f>
        <v>Малопургинский</v>
      </c>
      <c r="C20" s="4" t="str">
        <f>[1]Лист1!C2750</f>
        <v>Малая Пурга</v>
      </c>
      <c r="D20" s="4" t="str">
        <f>[1]Лист1!D2750</f>
        <v>Лесная 4</v>
      </c>
      <c r="E20" s="13">
        <f>[1]Лист1!E2750</f>
        <v>833</v>
      </c>
      <c r="F20" s="13">
        <f>[1]Лист1!F2750</f>
        <v>8</v>
      </c>
      <c r="G20" s="13">
        <f>[1]Лист1!G2750</f>
        <v>558951.17999999993</v>
      </c>
      <c r="H20" s="13">
        <f>[1]Лист1!H2750</f>
        <v>450179.07</v>
      </c>
      <c r="I20" s="13">
        <f>[1]Лист1!I2750</f>
        <v>0</v>
      </c>
      <c r="J20" s="13">
        <f>[1]Лист1!J2750</f>
        <v>450179.07</v>
      </c>
      <c r="K20" s="9">
        <f t="shared" si="0"/>
        <v>80.539962363081514</v>
      </c>
    </row>
    <row r="21" spans="1:11" x14ac:dyDescent="0.25">
      <c r="A21" s="10">
        <f t="shared" si="1"/>
        <v>18</v>
      </c>
      <c r="B21" s="4" t="str">
        <f>[1]Лист1!B2751</f>
        <v>Малопургинский</v>
      </c>
      <c r="C21" s="4" t="str">
        <f>[1]Лист1!C2751</f>
        <v>Малая Пурга</v>
      </c>
      <c r="D21" s="4" t="str">
        <f>[1]Лист1!D2751</f>
        <v>Лесная 6</v>
      </c>
      <c r="E21" s="13">
        <f>[1]Лист1!E2751</f>
        <v>842</v>
      </c>
      <c r="F21" s="13">
        <f>[1]Лист1!F2751</f>
        <v>8</v>
      </c>
      <c r="G21" s="13">
        <f>[1]Лист1!G2751</f>
        <v>558040.06000000006</v>
      </c>
      <c r="H21" s="13">
        <f>[1]Лист1!H2751</f>
        <v>444452.55</v>
      </c>
      <c r="I21" s="13">
        <f>[1]Лист1!I2751</f>
        <v>0</v>
      </c>
      <c r="J21" s="13">
        <f>[1]Лист1!J2751</f>
        <v>444452.55</v>
      </c>
      <c r="K21" s="9">
        <f t="shared" si="0"/>
        <v>79.645276720814621</v>
      </c>
    </row>
    <row r="22" spans="1:11" x14ac:dyDescent="0.25">
      <c r="A22" s="10">
        <f t="shared" si="1"/>
        <v>19</v>
      </c>
      <c r="B22" s="4" t="str">
        <f>[1]Лист1!B2752</f>
        <v>Малопургинский</v>
      </c>
      <c r="C22" s="4" t="str">
        <f>[1]Лист1!C2752</f>
        <v>Малая Пурга</v>
      </c>
      <c r="D22" s="4" t="str">
        <f>[1]Лист1!D2752</f>
        <v>Лесная 8</v>
      </c>
      <c r="E22" s="13">
        <f>[1]Лист1!E2752</f>
        <v>242</v>
      </c>
      <c r="F22" s="13">
        <f>[1]Лист1!F2752</f>
        <v>8</v>
      </c>
      <c r="G22" s="13">
        <f>[1]Лист1!G2752</f>
        <v>166682.79999999999</v>
      </c>
      <c r="H22" s="13">
        <f>[1]Лист1!H2752</f>
        <v>101120.68</v>
      </c>
      <c r="I22" s="13">
        <f>[1]Лист1!I2752</f>
        <v>4259.8999999999996</v>
      </c>
      <c r="J22" s="13">
        <f>[1]Лист1!J2752</f>
        <v>96860.78</v>
      </c>
      <c r="K22" s="9">
        <f t="shared" si="0"/>
        <v>60.666535479365599</v>
      </c>
    </row>
    <row r="23" spans="1:11" x14ac:dyDescent="0.25">
      <c r="A23" s="10">
        <f t="shared" si="1"/>
        <v>20</v>
      </c>
      <c r="B23" s="4" t="str">
        <f>[1]Лист1!B2753</f>
        <v>Малопургинский</v>
      </c>
      <c r="C23" s="4" t="str">
        <f>[1]Лист1!C2753</f>
        <v>Малая Пурга</v>
      </c>
      <c r="D23" s="4" t="str">
        <f>[1]Лист1!D2753</f>
        <v>Парковая 5</v>
      </c>
      <c r="E23" s="13">
        <f>[1]Лист1!E2753</f>
        <v>1406.5</v>
      </c>
      <c r="F23" s="13">
        <f>[1]Лист1!F2753</f>
        <v>8</v>
      </c>
      <c r="G23" s="13">
        <f>[1]Лист1!G2753</f>
        <v>113421.17</v>
      </c>
      <c r="H23" s="13">
        <f>[1]Лист1!H2753</f>
        <v>86048.97</v>
      </c>
      <c r="I23" s="13">
        <f>[1]Лист1!I2753</f>
        <v>0</v>
      </c>
      <c r="J23" s="13">
        <f>[1]Лист1!J2753</f>
        <v>86048.97</v>
      </c>
      <c r="K23" s="9">
        <f t="shared" si="0"/>
        <v>75.866762792166583</v>
      </c>
    </row>
    <row r="24" spans="1:11" x14ac:dyDescent="0.25">
      <c r="A24" s="10">
        <f t="shared" si="1"/>
        <v>21</v>
      </c>
      <c r="B24" s="4" t="str">
        <f>[1]Лист1!B2754</f>
        <v>Малопургинский</v>
      </c>
      <c r="C24" s="4" t="str">
        <f>[1]Лист1!C2754</f>
        <v>Малая Пурга</v>
      </c>
      <c r="D24" s="4" t="str">
        <f>[1]Лист1!D2754</f>
        <v>Пионерская 24</v>
      </c>
      <c r="E24" s="13">
        <f>[1]Лист1!E2754</f>
        <v>469</v>
      </c>
      <c r="F24" s="13">
        <f>[1]Лист1!F2754</f>
        <v>8</v>
      </c>
      <c r="G24" s="13">
        <f>[1]Лист1!G2754</f>
        <v>311899.84000000003</v>
      </c>
      <c r="H24" s="13">
        <f>[1]Лист1!H2754</f>
        <v>259676.66</v>
      </c>
      <c r="I24" s="13">
        <f>[1]Лист1!I2754</f>
        <v>82435.44</v>
      </c>
      <c r="J24" s="13">
        <f>[1]Лист1!J2754</f>
        <v>177241.22</v>
      </c>
      <c r="K24" s="9">
        <f t="shared" si="0"/>
        <v>83.256426165528012</v>
      </c>
    </row>
    <row r="25" spans="1:11" x14ac:dyDescent="0.25">
      <c r="A25" s="10">
        <f t="shared" si="1"/>
        <v>22</v>
      </c>
      <c r="B25" s="4" t="str">
        <f>[1]Лист1!B2755</f>
        <v>Малопургинский</v>
      </c>
      <c r="C25" s="4" t="str">
        <f>[1]Лист1!C2755</f>
        <v>Малая Пурга</v>
      </c>
      <c r="D25" s="4" t="str">
        <f>[1]Лист1!D2755</f>
        <v>Пионерская 26</v>
      </c>
      <c r="E25" s="13">
        <f>[1]Лист1!E2755</f>
        <v>426</v>
      </c>
      <c r="F25" s="13">
        <f>[1]Лист1!F2755</f>
        <v>8</v>
      </c>
      <c r="G25" s="13">
        <f>[1]Лист1!G2755</f>
        <v>299463.53999999998</v>
      </c>
      <c r="H25" s="13">
        <f>[1]Лист1!H2755</f>
        <v>274109.06</v>
      </c>
      <c r="I25" s="13">
        <f>[1]Лист1!I2755</f>
        <v>0</v>
      </c>
      <c r="J25" s="13">
        <f>[1]Лист1!J2755</f>
        <v>274109.06</v>
      </c>
      <c r="K25" s="9">
        <f t="shared" si="0"/>
        <v>91.533366632879591</v>
      </c>
    </row>
    <row r="26" spans="1:11" x14ac:dyDescent="0.25">
      <c r="A26" s="10">
        <f t="shared" si="1"/>
        <v>23</v>
      </c>
      <c r="B26" s="4" t="str">
        <f>[1]Лист1!B2756</f>
        <v>Малопургинский</v>
      </c>
      <c r="C26" s="4" t="str">
        <f>[1]Лист1!C2756</f>
        <v>Малая Пурга</v>
      </c>
      <c r="D26" s="4" t="str">
        <f>[1]Лист1!D2756</f>
        <v>Пионерская 28</v>
      </c>
      <c r="E26" s="13">
        <f>[1]Лист1!E2756</f>
        <v>475</v>
      </c>
      <c r="F26" s="13">
        <f>[1]Лист1!F2756</f>
        <v>8</v>
      </c>
      <c r="G26" s="13">
        <f>[1]Лист1!G2756</f>
        <v>331506.87999999995</v>
      </c>
      <c r="H26" s="13">
        <f>[1]Лист1!H2756</f>
        <v>267899.63</v>
      </c>
      <c r="I26" s="13">
        <f>[1]Лист1!I2756</f>
        <v>264241.67</v>
      </c>
      <c r="J26" s="13">
        <f>[1]Лист1!J2756</f>
        <v>3657.96</v>
      </c>
      <c r="K26" s="9">
        <f t="shared" si="0"/>
        <v>80.812690825602189</v>
      </c>
    </row>
    <row r="27" spans="1:11" x14ac:dyDescent="0.25">
      <c r="A27" s="10">
        <f t="shared" si="1"/>
        <v>24</v>
      </c>
      <c r="B27" s="4" t="str">
        <f>[1]Лист1!B2757</f>
        <v>Малопургинский</v>
      </c>
      <c r="C27" s="4" t="str">
        <f>[1]Лист1!C2757</f>
        <v>Малая Пурга</v>
      </c>
      <c r="D27" s="4" t="str">
        <f>[1]Лист1!D2757</f>
        <v>Пионерская 30</v>
      </c>
      <c r="E27" s="13">
        <f>[1]Лист1!E2757</f>
        <v>882</v>
      </c>
      <c r="F27" s="13">
        <f>[1]Лист1!F2757</f>
        <v>8</v>
      </c>
      <c r="G27" s="13">
        <f>[1]Лист1!G2757</f>
        <v>581451.06000000006</v>
      </c>
      <c r="H27" s="13">
        <f>[1]Лист1!H2757</f>
        <v>536105.75</v>
      </c>
      <c r="I27" s="13">
        <f>[1]Лист1!I2757</f>
        <v>330593.71999999997</v>
      </c>
      <c r="J27" s="13">
        <f>[1]Лист1!J2757</f>
        <v>205512.03</v>
      </c>
      <c r="K27" s="9">
        <f t="shared" si="0"/>
        <v>92.20135397121814</v>
      </c>
    </row>
    <row r="28" spans="1:11" x14ac:dyDescent="0.25">
      <c r="A28" s="10">
        <f t="shared" si="1"/>
        <v>25</v>
      </c>
      <c r="B28" s="4" t="str">
        <f>[1]Лист1!B2758</f>
        <v>Малопургинский</v>
      </c>
      <c r="C28" s="4" t="str">
        <f>[1]Лист1!C2758</f>
        <v>Малая Пурга</v>
      </c>
      <c r="D28" s="4" t="str">
        <f>[1]Лист1!D2758</f>
        <v>Пионерская 32</v>
      </c>
      <c r="E28" s="13">
        <f>[1]Лист1!E2758</f>
        <v>792</v>
      </c>
      <c r="F28" s="13">
        <f>[1]Лист1!F2758</f>
        <v>8</v>
      </c>
      <c r="G28" s="13">
        <f>[1]Лист1!G2758</f>
        <v>472270.51</v>
      </c>
      <c r="H28" s="13">
        <f>[1]Лист1!H2758</f>
        <v>402445.45</v>
      </c>
      <c r="I28" s="13">
        <f>[1]Лист1!I2758</f>
        <v>166641.73000000001</v>
      </c>
      <c r="J28" s="13">
        <f>[1]Лист1!J2758</f>
        <v>235803.72</v>
      </c>
      <c r="K28" s="9">
        <f t="shared" si="0"/>
        <v>85.215028564879063</v>
      </c>
    </row>
    <row r="29" spans="1:11" x14ac:dyDescent="0.25">
      <c r="A29" s="10">
        <f t="shared" si="1"/>
        <v>26</v>
      </c>
      <c r="B29" s="4" t="str">
        <f>[1]Лист1!B2759</f>
        <v>Малопургинский</v>
      </c>
      <c r="C29" s="4" t="str">
        <f>[1]Лист1!C2759</f>
        <v>Малая Пурга</v>
      </c>
      <c r="D29" s="4" t="str">
        <f>[1]Лист1!D2759</f>
        <v>Пионерская 33</v>
      </c>
      <c r="E29" s="13">
        <f>[1]Лист1!E2759</f>
        <v>1150.5999999999999</v>
      </c>
      <c r="F29" s="13">
        <f>[1]Лист1!F2759</f>
        <v>8</v>
      </c>
      <c r="G29" s="13">
        <f>[1]Лист1!G2759</f>
        <v>834723.78999999992</v>
      </c>
      <c r="H29" s="13">
        <f>[1]Лист1!H2759</f>
        <v>778880.42</v>
      </c>
      <c r="I29" s="13">
        <f>[1]Лист1!I2759</f>
        <v>0</v>
      </c>
      <c r="J29" s="13">
        <f>[1]Лист1!J2759</f>
        <v>778880.42</v>
      </c>
      <c r="K29" s="9">
        <f t="shared" si="0"/>
        <v>93.309958255772258</v>
      </c>
    </row>
    <row r="30" spans="1:11" x14ac:dyDescent="0.25">
      <c r="A30" s="10">
        <f t="shared" si="1"/>
        <v>27</v>
      </c>
      <c r="B30" s="4" t="str">
        <f>[1]Лист1!B2760</f>
        <v>Малопургинский</v>
      </c>
      <c r="C30" s="4" t="str">
        <f>[1]Лист1!C2760</f>
        <v>Малая Пурга</v>
      </c>
      <c r="D30" s="4" t="str">
        <f>[1]Лист1!D2760</f>
        <v>Пионерская 34</v>
      </c>
      <c r="E30" s="13">
        <f>[1]Лист1!E2760</f>
        <v>609.6</v>
      </c>
      <c r="F30" s="13">
        <f>[1]Лист1!F2760</f>
        <v>8</v>
      </c>
      <c r="G30" s="13">
        <f>[1]Лист1!G2760</f>
        <v>576689.34</v>
      </c>
      <c r="H30" s="13">
        <f>[1]Лист1!H2760</f>
        <v>489537.17</v>
      </c>
      <c r="I30" s="13">
        <f>[1]Лист1!I2760</f>
        <v>0</v>
      </c>
      <c r="J30" s="13">
        <f>[1]Лист1!J2760</f>
        <v>488799.49</v>
      </c>
      <c r="K30" s="9">
        <f t="shared" si="0"/>
        <v>84.88750112842385</v>
      </c>
    </row>
    <row r="31" spans="1:11" x14ac:dyDescent="0.25">
      <c r="A31" s="10">
        <f t="shared" si="1"/>
        <v>28</v>
      </c>
      <c r="B31" s="4" t="str">
        <f>[1]Лист1!B2761</f>
        <v>Малопургинский</v>
      </c>
      <c r="C31" s="4" t="str">
        <f>[1]Лист1!C2761</f>
        <v>Малая Пурга</v>
      </c>
      <c r="D31" s="4" t="str">
        <f>[1]Лист1!D2761</f>
        <v>Пионерская 35</v>
      </c>
      <c r="E31" s="13">
        <f>[1]Лист1!E2761</f>
        <v>759.9</v>
      </c>
      <c r="F31" s="13">
        <f>[1]Лист1!F2761</f>
        <v>8</v>
      </c>
      <c r="G31" s="13">
        <f>[1]Лист1!G2761</f>
        <v>504057.66</v>
      </c>
      <c r="H31" s="13">
        <f>[1]Лист1!H2761</f>
        <v>508234.73</v>
      </c>
      <c r="I31" s="13">
        <f>[1]Лист1!I2761</f>
        <v>491755.81</v>
      </c>
      <c r="J31" s="13">
        <f>[1]Лист1!J2761</f>
        <v>11356.39</v>
      </c>
      <c r="K31" s="9">
        <f t="shared" si="0"/>
        <v>100.82868892419967</v>
      </c>
    </row>
    <row r="32" spans="1:11" x14ac:dyDescent="0.25">
      <c r="A32" s="10">
        <f t="shared" si="1"/>
        <v>29</v>
      </c>
      <c r="B32" s="4" t="str">
        <f>[1]Лист1!B2762</f>
        <v>Малопургинский</v>
      </c>
      <c r="C32" s="4" t="str">
        <f>[1]Лист1!C2762</f>
        <v>Малая Пурга</v>
      </c>
      <c r="D32" s="4" t="str">
        <f>[1]Лист1!D2762</f>
        <v>Пионерская 36</v>
      </c>
      <c r="E32" s="13">
        <f>[1]Лист1!E2762</f>
        <v>714.1</v>
      </c>
      <c r="F32" s="13">
        <f>[1]Лист1!F2762</f>
        <v>8</v>
      </c>
      <c r="G32" s="13">
        <f>[1]Лист1!G2762</f>
        <v>476889.82</v>
      </c>
      <c r="H32" s="13">
        <f>[1]Лист1!H2762</f>
        <v>412054.15</v>
      </c>
      <c r="I32" s="13">
        <f>[1]Лист1!I2762</f>
        <v>249808.43</v>
      </c>
      <c r="J32" s="13">
        <f>[1]Лист1!J2762</f>
        <v>162245.72</v>
      </c>
      <c r="K32" s="9">
        <f t="shared" si="0"/>
        <v>86.404475985668981</v>
      </c>
    </row>
    <row r="33" spans="1:11" x14ac:dyDescent="0.25">
      <c r="A33" s="10">
        <f t="shared" si="1"/>
        <v>30</v>
      </c>
      <c r="B33" s="4" t="str">
        <f>[1]Лист1!B2763</f>
        <v>Малопургинский</v>
      </c>
      <c r="C33" s="4" t="str">
        <f>[1]Лист1!C2763</f>
        <v>Малая Пурга</v>
      </c>
      <c r="D33" s="4" t="str">
        <f>[1]Лист1!D2763</f>
        <v>Пионерская 37</v>
      </c>
      <c r="E33" s="13">
        <f>[1]Лист1!E2763</f>
        <v>1271.0999999999999</v>
      </c>
      <c r="F33" s="13">
        <f>[1]Лист1!F2763</f>
        <v>8</v>
      </c>
      <c r="G33" s="13">
        <f>[1]Лист1!G2763</f>
        <v>839309.62</v>
      </c>
      <c r="H33" s="13">
        <f>[1]Лист1!H2763</f>
        <v>761337.92</v>
      </c>
      <c r="I33" s="13">
        <f>[1]Лист1!I2763</f>
        <v>0</v>
      </c>
      <c r="J33" s="13">
        <f>[1]Лист1!J2763</f>
        <v>761337.92</v>
      </c>
      <c r="K33" s="9">
        <f t="shared" si="0"/>
        <v>90.710019503887025</v>
      </c>
    </row>
    <row r="34" spans="1:11" x14ac:dyDescent="0.25">
      <c r="A34" s="10">
        <f t="shared" si="1"/>
        <v>31</v>
      </c>
      <c r="B34" s="4" t="str">
        <f>[1]Лист1!B2764</f>
        <v>Малопургинский</v>
      </c>
      <c r="C34" s="4" t="str">
        <f>[1]Лист1!C2764</f>
        <v>Малая Пурга</v>
      </c>
      <c r="D34" s="4" t="str">
        <f>[1]Лист1!D2764</f>
        <v>Пионерская 38</v>
      </c>
      <c r="E34" s="13">
        <f>[1]Лист1!E2764</f>
        <v>750</v>
      </c>
      <c r="F34" s="13">
        <f>[1]Лист1!F2764</f>
        <v>8</v>
      </c>
      <c r="G34" s="13">
        <f>[1]Лист1!G2764</f>
        <v>480105.47</v>
      </c>
      <c r="H34" s="13">
        <f>[1]Лист1!H2764</f>
        <v>366744.23</v>
      </c>
      <c r="I34" s="13">
        <f>[1]Лист1!I2764</f>
        <v>0</v>
      </c>
      <c r="J34" s="13">
        <f>[1]Лист1!J2764</f>
        <v>366744.23</v>
      </c>
      <c r="K34" s="9">
        <f t="shared" si="0"/>
        <v>76.388263187253415</v>
      </c>
    </row>
    <row r="35" spans="1:11" x14ac:dyDescent="0.25">
      <c r="A35" s="10">
        <f t="shared" si="1"/>
        <v>32</v>
      </c>
      <c r="B35" s="4" t="str">
        <f>[1]Лист1!B2765</f>
        <v>Малопургинский</v>
      </c>
      <c r="C35" s="4" t="str">
        <f>[1]Лист1!C2765</f>
        <v>Малая Пурга</v>
      </c>
      <c r="D35" s="4" t="str">
        <f>[1]Лист1!D2765</f>
        <v>Пионерская 39</v>
      </c>
      <c r="E35" s="13">
        <f>[1]Лист1!E2765</f>
        <v>1272.7</v>
      </c>
      <c r="F35" s="13">
        <f>[1]Лист1!F2765</f>
        <v>8</v>
      </c>
      <c r="G35" s="13">
        <f>[1]Лист1!G2765</f>
        <v>800904.25</v>
      </c>
      <c r="H35" s="13">
        <f>[1]Лист1!H2765</f>
        <v>794055.14</v>
      </c>
      <c r="I35" s="13">
        <f>[1]Лист1!I2765</f>
        <v>0</v>
      </c>
      <c r="J35" s="13">
        <f>[1]Лист1!J2765</f>
        <v>794055.14</v>
      </c>
      <c r="K35" s="9">
        <f t="shared" si="0"/>
        <v>99.144827861757506</v>
      </c>
    </row>
    <row r="36" spans="1:11" x14ac:dyDescent="0.25">
      <c r="A36" s="10">
        <f t="shared" si="1"/>
        <v>33</v>
      </c>
      <c r="B36" s="4" t="str">
        <f>[1]Лист1!B2766</f>
        <v>Малопургинский</v>
      </c>
      <c r="C36" s="4" t="str">
        <f>[1]Лист1!C2766</f>
        <v>Малая Пурга</v>
      </c>
      <c r="D36" s="4" t="str">
        <f>[1]Лист1!D2766</f>
        <v>Пионерская 40</v>
      </c>
      <c r="E36" s="13">
        <f>[1]Лист1!E2766</f>
        <v>3365</v>
      </c>
      <c r="F36" s="13">
        <f>[1]Лист1!F2766</f>
        <v>8</v>
      </c>
      <c r="G36" s="13">
        <f>[1]Лист1!G2766</f>
        <v>2183177.4500000002</v>
      </c>
      <c r="H36" s="13">
        <f>[1]Лист1!H2766</f>
        <v>1826957.05</v>
      </c>
      <c r="I36" s="13">
        <f>[1]Лист1!I2766</f>
        <v>0</v>
      </c>
      <c r="J36" s="13">
        <f>[1]Лист1!J2766</f>
        <v>1824401.93</v>
      </c>
      <c r="K36" s="9">
        <f t="shared" si="0"/>
        <v>83.683396876419721</v>
      </c>
    </row>
    <row r="37" spans="1:11" x14ac:dyDescent="0.25">
      <c r="A37" s="10">
        <f t="shared" si="1"/>
        <v>34</v>
      </c>
      <c r="B37" s="4" t="str">
        <f>[1]Лист1!B2767</f>
        <v>Малопургинский</v>
      </c>
      <c r="C37" s="4" t="str">
        <f>[1]Лист1!C2767</f>
        <v>Малая Пурга</v>
      </c>
      <c r="D37" s="4" t="str">
        <f>[1]Лист1!D2767</f>
        <v>Пионерская 41</v>
      </c>
      <c r="E37" s="13">
        <f>[1]Лист1!E2767</f>
        <v>1300.5999999999999</v>
      </c>
      <c r="F37" s="13">
        <f>[1]Лист1!F2767</f>
        <v>8</v>
      </c>
      <c r="G37" s="13">
        <f>[1]Лист1!G2767</f>
        <v>832423.71000000008</v>
      </c>
      <c r="H37" s="13">
        <f>[1]Лист1!H2767</f>
        <v>824443.87</v>
      </c>
      <c r="I37" s="13">
        <f>[1]Лист1!I2767</f>
        <v>0</v>
      </c>
      <c r="J37" s="13">
        <f>[1]Лист1!J2767</f>
        <v>822632.91</v>
      </c>
      <c r="K37" s="9">
        <f t="shared" si="0"/>
        <v>99.041372812410629</v>
      </c>
    </row>
    <row r="38" spans="1:11" x14ac:dyDescent="0.25">
      <c r="A38" s="10">
        <f t="shared" si="1"/>
        <v>35</v>
      </c>
      <c r="B38" s="4" t="str">
        <f>[1]Лист1!B2768</f>
        <v>Малопургинский</v>
      </c>
      <c r="C38" s="4" t="str">
        <f>[1]Лист1!C2768</f>
        <v>Малая Пурга</v>
      </c>
      <c r="D38" s="4" t="str">
        <f>[1]Лист1!D2768</f>
        <v>Пионерская 48</v>
      </c>
      <c r="E38" s="13">
        <f>[1]Лист1!E2768</f>
        <v>1649</v>
      </c>
      <c r="F38" s="13">
        <f>[1]Лист1!F2768</f>
        <v>8</v>
      </c>
      <c r="G38" s="13">
        <f>[1]Лист1!G2768</f>
        <v>1072836</v>
      </c>
      <c r="H38" s="13">
        <f>[1]Лист1!H2768</f>
        <v>1021848.58</v>
      </c>
      <c r="I38" s="13">
        <f>[1]Лист1!I2768</f>
        <v>0</v>
      </c>
      <c r="J38" s="13">
        <f>[1]Лист1!J2768</f>
        <v>1020019.33</v>
      </c>
      <c r="K38" s="9">
        <f t="shared" si="0"/>
        <v>95.247417126196353</v>
      </c>
    </row>
    <row r="39" spans="1:11" x14ac:dyDescent="0.25">
      <c r="A39" s="10">
        <f t="shared" si="1"/>
        <v>36</v>
      </c>
      <c r="B39" s="4" t="str">
        <f>[1]Лист1!B2769</f>
        <v>Малопургинский</v>
      </c>
      <c r="C39" s="4" t="str">
        <f>[1]Лист1!C2769</f>
        <v>Малая Пурга</v>
      </c>
      <c r="D39" s="4" t="str">
        <f>[1]Лист1!D2769</f>
        <v>Пушкина 4</v>
      </c>
      <c r="E39" s="13">
        <f>[1]Лист1!E2769</f>
        <v>547.9</v>
      </c>
      <c r="F39" s="13">
        <f>[1]Лист1!F2769</f>
        <v>8</v>
      </c>
      <c r="G39" s="13">
        <f>[1]Лист1!G2769</f>
        <v>375517.20999999996</v>
      </c>
      <c r="H39" s="13">
        <f>[1]Лист1!H2769</f>
        <v>266198.65999999997</v>
      </c>
      <c r="I39" s="13">
        <f>[1]Лист1!I2769</f>
        <v>0</v>
      </c>
      <c r="J39" s="13">
        <f>[1]Лист1!J2769</f>
        <v>252466</v>
      </c>
      <c r="K39" s="9">
        <f t="shared" si="0"/>
        <v>70.888537971402172</v>
      </c>
    </row>
    <row r="40" spans="1:11" x14ac:dyDescent="0.25">
      <c r="A40" s="10">
        <f t="shared" si="1"/>
        <v>37</v>
      </c>
      <c r="B40" s="4" t="str">
        <f>[1]Лист1!B2770</f>
        <v>Малопургинский</v>
      </c>
      <c r="C40" s="4" t="str">
        <f>[1]Лист1!C2770</f>
        <v>Малая Пурга</v>
      </c>
      <c r="D40" s="4" t="str">
        <f>[1]Лист1!D2770</f>
        <v>Пушкина 17А</v>
      </c>
      <c r="E40" s="13">
        <f>[1]Лист1!E2770</f>
        <v>281.10000000000002</v>
      </c>
      <c r="F40" s="13">
        <f>[1]Лист1!F2770</f>
        <v>8</v>
      </c>
      <c r="G40" s="13">
        <f>[1]Лист1!G2770</f>
        <v>68273.06</v>
      </c>
      <c r="H40" s="13">
        <f>[1]Лист1!H2770</f>
        <v>57393.37</v>
      </c>
      <c r="I40" s="13">
        <f>[1]Лист1!I2770</f>
        <v>0</v>
      </c>
      <c r="J40" s="13">
        <f>[1]Лист1!J2770</f>
        <v>57393.37</v>
      </c>
      <c r="K40" s="9">
        <f t="shared" si="0"/>
        <v>84.064446503496399</v>
      </c>
    </row>
    <row r="41" spans="1:11" x14ac:dyDescent="0.25">
      <c r="A41" s="10">
        <f t="shared" si="1"/>
        <v>38</v>
      </c>
      <c r="B41" s="4" t="str">
        <f>[1]Лист1!B2771</f>
        <v>Малопургинский</v>
      </c>
      <c r="C41" s="4" t="str">
        <f>[1]Лист1!C2771</f>
        <v>Малая Пурга</v>
      </c>
      <c r="D41" s="4" t="str">
        <f>[1]Лист1!D2771</f>
        <v>Пушкина 18</v>
      </c>
      <c r="E41" s="13">
        <f>[1]Лист1!E2771</f>
        <v>979</v>
      </c>
      <c r="F41" s="13">
        <f>[1]Лист1!F2771</f>
        <v>8</v>
      </c>
      <c r="G41" s="13">
        <f>[1]Лист1!G2771</f>
        <v>643427.81999999995</v>
      </c>
      <c r="H41" s="13">
        <f>[1]Лист1!H2771</f>
        <v>590041.39</v>
      </c>
      <c r="I41" s="13">
        <f>[1]Лист1!I2771</f>
        <v>88364.15</v>
      </c>
      <c r="J41" s="13">
        <f>[1]Лист1!J2771</f>
        <v>501677.24</v>
      </c>
      <c r="K41" s="9">
        <f t="shared" si="0"/>
        <v>91.702809803903108</v>
      </c>
    </row>
    <row r="42" spans="1:11" x14ac:dyDescent="0.25">
      <c r="A42" s="10">
        <f t="shared" si="1"/>
        <v>39</v>
      </c>
      <c r="B42" s="4" t="str">
        <f>[1]Лист1!B2772</f>
        <v>Малопургинский</v>
      </c>
      <c r="C42" s="4" t="str">
        <f>[1]Лист1!C2772</f>
        <v>Малая Пурга</v>
      </c>
      <c r="D42" s="4" t="str">
        <f>[1]Лист1!D2772</f>
        <v>Пушкина 19А</v>
      </c>
      <c r="E42" s="13">
        <f>[1]Лист1!E2772</f>
        <v>252.9</v>
      </c>
      <c r="F42" s="13">
        <f>[1]Лист1!F2772</f>
        <v>8</v>
      </c>
      <c r="G42" s="13">
        <f>[1]Лист1!G2772</f>
        <v>67837.11</v>
      </c>
      <c r="H42" s="13">
        <f>[1]Лист1!H2772</f>
        <v>42716.68</v>
      </c>
      <c r="I42" s="13">
        <f>[1]Лист1!I2772</f>
        <v>0</v>
      </c>
      <c r="J42" s="13">
        <f>[1]Лист1!J2772</f>
        <v>42716.68</v>
      </c>
      <c r="K42" s="9">
        <f t="shared" si="0"/>
        <v>62.9694867602703</v>
      </c>
    </row>
    <row r="43" spans="1:11" x14ac:dyDescent="0.25">
      <c r="A43" s="10">
        <f t="shared" si="1"/>
        <v>40</v>
      </c>
      <c r="B43" s="4" t="str">
        <f>[1]Лист1!B2773</f>
        <v>Малопургинский</v>
      </c>
      <c r="C43" s="4" t="str">
        <f>[1]Лист1!C2773</f>
        <v>Малая Пурга</v>
      </c>
      <c r="D43" s="4" t="str">
        <f>[1]Лист1!D2773</f>
        <v>Пушкина 20</v>
      </c>
      <c r="E43" s="13">
        <f>[1]Лист1!E2773</f>
        <v>932</v>
      </c>
      <c r="F43" s="13">
        <f>[1]Лист1!F2773</f>
        <v>8</v>
      </c>
      <c r="G43" s="13">
        <f>[1]Лист1!G2773</f>
        <v>582581.68000000005</v>
      </c>
      <c r="H43" s="13">
        <f>[1]Лист1!H2773</f>
        <v>496501.79</v>
      </c>
      <c r="I43" s="13">
        <f>[1]Лист1!I2773</f>
        <v>0</v>
      </c>
      <c r="J43" s="13">
        <f>[1]Лист1!J2773</f>
        <v>495939.59</v>
      </c>
      <c r="K43" s="9">
        <f t="shared" si="0"/>
        <v>85.224408361073074</v>
      </c>
    </row>
    <row r="44" spans="1:11" x14ac:dyDescent="0.25">
      <c r="A44" s="10">
        <f t="shared" si="1"/>
        <v>41</v>
      </c>
      <c r="B44" s="4" t="str">
        <f>[1]Лист1!B2774</f>
        <v>Малопургинский</v>
      </c>
      <c r="C44" s="4" t="str">
        <f>[1]Лист1!C2774</f>
        <v>Малая Пурга</v>
      </c>
      <c r="D44" s="4" t="str">
        <f>[1]Лист1!D2774</f>
        <v>Пушкина 21</v>
      </c>
      <c r="E44" s="13">
        <f>[1]Лист1!E2774</f>
        <v>1078</v>
      </c>
      <c r="F44" s="13">
        <f>[1]Лист1!F2774</f>
        <v>8</v>
      </c>
      <c r="G44" s="13">
        <f>[1]Лист1!G2774</f>
        <v>702853.6100000001</v>
      </c>
      <c r="H44" s="13">
        <f>[1]Лист1!H2774</f>
        <v>619455.66</v>
      </c>
      <c r="I44" s="13">
        <f>[1]Лист1!I2774</f>
        <v>0</v>
      </c>
      <c r="J44" s="13">
        <f>[1]Лист1!J2774</f>
        <v>619455.66</v>
      </c>
      <c r="K44" s="9">
        <f t="shared" si="0"/>
        <v>88.134378366499377</v>
      </c>
    </row>
    <row r="45" spans="1:11" x14ac:dyDescent="0.25">
      <c r="A45" s="10">
        <f t="shared" si="1"/>
        <v>42</v>
      </c>
      <c r="B45" s="4" t="str">
        <f>[1]Лист1!B2775</f>
        <v>Малопургинский</v>
      </c>
      <c r="C45" s="4" t="str">
        <f>[1]Лист1!C2775</f>
        <v>Малая Пурга</v>
      </c>
      <c r="D45" s="4" t="str">
        <f>[1]Лист1!D2775</f>
        <v>Пушкина 22</v>
      </c>
      <c r="E45" s="13">
        <f>[1]Лист1!E2775</f>
        <v>929</v>
      </c>
      <c r="F45" s="13">
        <f>[1]Лист1!F2775</f>
        <v>8</v>
      </c>
      <c r="G45" s="13">
        <f>[1]Лист1!G2775</f>
        <v>643872.85</v>
      </c>
      <c r="H45" s="13">
        <f>[1]Лист1!H2775</f>
        <v>379631.88</v>
      </c>
      <c r="I45" s="13">
        <f>[1]Лист1!I2775</f>
        <v>0</v>
      </c>
      <c r="J45" s="13">
        <f>[1]Лист1!J2775</f>
        <v>379631.88</v>
      </c>
      <c r="K45" s="9">
        <f t="shared" si="0"/>
        <v>58.960690763712122</v>
      </c>
    </row>
    <row r="46" spans="1:11" x14ac:dyDescent="0.25">
      <c r="A46" s="10">
        <f t="shared" si="1"/>
        <v>43</v>
      </c>
      <c r="B46" s="4" t="str">
        <f>[1]Лист1!B2776</f>
        <v>Малопургинский</v>
      </c>
      <c r="C46" s="4" t="str">
        <f>[1]Лист1!C2776</f>
        <v>Миндерево</v>
      </c>
      <c r="D46" s="4" t="str">
        <f>[1]Лист1!D2776</f>
        <v>Советская 2А</v>
      </c>
      <c r="E46" s="13">
        <f>[1]Лист1!E2776</f>
        <v>565</v>
      </c>
      <c r="F46" s="13">
        <f>[1]Лист1!F2776</f>
        <v>8</v>
      </c>
      <c r="G46" s="13">
        <f>[1]Лист1!G2776</f>
        <v>371817.75</v>
      </c>
      <c r="H46" s="13">
        <f>[1]Лист1!H2776</f>
        <v>341846.72</v>
      </c>
      <c r="I46" s="13">
        <f>[1]Лист1!I2776</f>
        <v>0</v>
      </c>
      <c r="J46" s="13">
        <f>[1]Лист1!J2776</f>
        <v>341846.72</v>
      </c>
      <c r="K46" s="9">
        <f t="shared" si="0"/>
        <v>91.93932242341846</v>
      </c>
    </row>
    <row r="47" spans="1:11" x14ac:dyDescent="0.25">
      <c r="A47" s="10">
        <f t="shared" si="1"/>
        <v>44</v>
      </c>
      <c r="B47" s="4" t="str">
        <f>[1]Лист1!B2777</f>
        <v>Малопургинский</v>
      </c>
      <c r="C47" s="4" t="str">
        <f>[1]Лист1!C2777</f>
        <v>Пугачево</v>
      </c>
      <c r="D47" s="4" t="str">
        <f>[1]Лист1!D2777</f>
        <v>Комарова 8</v>
      </c>
      <c r="E47" s="13">
        <f>[1]Лист1!E2777</f>
        <v>376.4</v>
      </c>
      <c r="F47" s="13">
        <f>[1]Лист1!F2777</f>
        <v>8</v>
      </c>
      <c r="G47" s="13">
        <f>[1]Лист1!G2777</f>
        <v>239564.05</v>
      </c>
      <c r="H47" s="13">
        <f>[1]Лист1!H2777</f>
        <v>228260.25</v>
      </c>
      <c r="I47" s="13">
        <f>[1]Лист1!I2777</f>
        <v>122868.29</v>
      </c>
      <c r="J47" s="13">
        <f>[1]Лист1!J2777</f>
        <v>105391.96</v>
      </c>
      <c r="K47" s="9">
        <f t="shared" si="0"/>
        <v>95.281512397206512</v>
      </c>
    </row>
    <row r="48" spans="1:11" x14ac:dyDescent="0.25">
      <c r="A48" s="10">
        <f t="shared" si="1"/>
        <v>45</v>
      </c>
      <c r="B48" s="4" t="str">
        <f>[1]Лист1!B2778</f>
        <v>Малопургинский</v>
      </c>
      <c r="C48" s="4" t="str">
        <f>[1]Лист1!C2778</f>
        <v>Пугачево</v>
      </c>
      <c r="D48" s="4" t="str">
        <f>[1]Лист1!D2778</f>
        <v>Комарова 10</v>
      </c>
      <c r="E48" s="13">
        <f>[1]Лист1!E2778</f>
        <v>418.7</v>
      </c>
      <c r="F48" s="13">
        <f>[1]Лист1!F2778</f>
        <v>8</v>
      </c>
      <c r="G48" s="13">
        <f>[1]Лист1!G2778</f>
        <v>274721.58999999997</v>
      </c>
      <c r="H48" s="13">
        <f>[1]Лист1!H2778</f>
        <v>237811.20000000001</v>
      </c>
      <c r="I48" s="13">
        <f>[1]Лист1!I2778</f>
        <v>203912.24</v>
      </c>
      <c r="J48" s="13">
        <f>[1]Лист1!J2778</f>
        <v>33898.959999999999</v>
      </c>
      <c r="K48" s="9">
        <f t="shared" si="0"/>
        <v>86.564437836866063</v>
      </c>
    </row>
    <row r="49" spans="1:11" x14ac:dyDescent="0.25">
      <c r="A49" s="10">
        <f t="shared" si="1"/>
        <v>46</v>
      </c>
      <c r="B49" s="4" t="str">
        <f>[1]Лист1!B2779</f>
        <v>Малопургинский</v>
      </c>
      <c r="C49" s="4" t="str">
        <f>[1]Лист1!C2779</f>
        <v>Пугачево</v>
      </c>
      <c r="D49" s="4" t="str">
        <f>[1]Лист1!D2779</f>
        <v>Комарова 12</v>
      </c>
      <c r="E49" s="13">
        <f>[1]Лист1!E2779</f>
        <v>534.6</v>
      </c>
      <c r="F49" s="13">
        <f>[1]Лист1!F2779</f>
        <v>8</v>
      </c>
      <c r="G49" s="13">
        <f>[1]Лист1!G2779</f>
        <v>345348.73</v>
      </c>
      <c r="H49" s="13">
        <f>[1]Лист1!H2779</f>
        <v>314833.36</v>
      </c>
      <c r="I49" s="13">
        <f>[1]Лист1!I2779</f>
        <v>154184.42000000001</v>
      </c>
      <c r="J49" s="13">
        <f>[1]Лист1!J2779</f>
        <v>160648.94</v>
      </c>
      <c r="K49" s="9">
        <f t="shared" si="0"/>
        <v>91.163896852899967</v>
      </c>
    </row>
    <row r="50" spans="1:11" x14ac:dyDescent="0.25">
      <c r="A50" s="10">
        <f t="shared" si="1"/>
        <v>47</v>
      </c>
      <c r="B50" s="4" t="str">
        <f>[1]Лист1!B2780</f>
        <v>Малопургинский</v>
      </c>
      <c r="C50" s="4" t="str">
        <f>[1]Лист1!C2780</f>
        <v>Пугачево</v>
      </c>
      <c r="D50" s="4" t="str">
        <f>[1]Лист1!D2780</f>
        <v>Комарова 14</v>
      </c>
      <c r="E50" s="13">
        <f>[1]Лист1!E2780</f>
        <v>703.2</v>
      </c>
      <c r="F50" s="13">
        <f>[1]Лист1!F2780</f>
        <v>8</v>
      </c>
      <c r="G50" s="13">
        <f>[1]Лист1!G2780</f>
        <v>453182.47</v>
      </c>
      <c r="H50" s="13">
        <f>[1]Лист1!H2780</f>
        <v>454547.94</v>
      </c>
      <c r="I50" s="13">
        <f>[1]Лист1!I2780</f>
        <v>0</v>
      </c>
      <c r="J50" s="13">
        <f>[1]Лист1!J2780</f>
        <v>452796.57</v>
      </c>
      <c r="K50" s="9">
        <f t="shared" si="0"/>
        <v>100.30130688859171</v>
      </c>
    </row>
    <row r="51" spans="1:11" x14ac:dyDescent="0.25">
      <c r="A51" s="10">
        <f t="shared" si="1"/>
        <v>48</v>
      </c>
      <c r="B51" s="4" t="str">
        <f>[1]Лист1!B2781</f>
        <v>Малопургинский</v>
      </c>
      <c r="C51" s="4" t="str">
        <f>[1]Лист1!C2781</f>
        <v>Пугачево</v>
      </c>
      <c r="D51" s="4" t="str">
        <f>[1]Лист1!D2781</f>
        <v>Комарова 16</v>
      </c>
      <c r="E51" s="13">
        <f>[1]Лист1!E2781</f>
        <v>706.2</v>
      </c>
      <c r="F51" s="13">
        <f>[1]Лист1!F2781</f>
        <v>8</v>
      </c>
      <c r="G51" s="13">
        <f>[1]Лист1!G2781</f>
        <v>459116.25</v>
      </c>
      <c r="H51" s="13">
        <f>[1]Лист1!H2781</f>
        <v>410639.22</v>
      </c>
      <c r="I51" s="13">
        <f>[1]Лист1!I2781</f>
        <v>235557.22</v>
      </c>
      <c r="J51" s="13">
        <f>[1]Лист1!J2781</f>
        <v>174071.8</v>
      </c>
      <c r="K51" s="9">
        <f t="shared" si="0"/>
        <v>89.441229753902192</v>
      </c>
    </row>
    <row r="52" spans="1:11" x14ac:dyDescent="0.25">
      <c r="A52" s="10">
        <f t="shared" si="1"/>
        <v>49</v>
      </c>
      <c r="B52" s="4" t="str">
        <f>[1]Лист1!B2782</f>
        <v>Малопургинский</v>
      </c>
      <c r="C52" s="4" t="str">
        <f>[1]Лист1!C2782</f>
        <v>Пугачево</v>
      </c>
      <c r="D52" s="4" t="str">
        <f>[1]Лист1!D2782</f>
        <v>Комарова 17</v>
      </c>
      <c r="E52" s="13">
        <f>[1]Лист1!E2782</f>
        <v>681.4</v>
      </c>
      <c r="F52" s="13">
        <f>[1]Лист1!F2782</f>
        <v>8</v>
      </c>
      <c r="G52" s="13">
        <f>[1]Лист1!G2782</f>
        <v>441064.54000000004</v>
      </c>
      <c r="H52" s="13">
        <f>[1]Лист1!H2782</f>
        <v>436435.08</v>
      </c>
      <c r="I52" s="13">
        <f>[1]Лист1!I2782</f>
        <v>0</v>
      </c>
      <c r="J52" s="13">
        <f>[1]Лист1!J2782</f>
        <v>436435.08</v>
      </c>
      <c r="K52" s="9">
        <f t="shared" si="0"/>
        <v>98.950389437337222</v>
      </c>
    </row>
    <row r="53" spans="1:11" x14ac:dyDescent="0.25">
      <c r="A53" s="10">
        <f t="shared" si="1"/>
        <v>50</v>
      </c>
      <c r="B53" s="4" t="str">
        <f>[1]Лист1!B2783</f>
        <v>Малопургинский</v>
      </c>
      <c r="C53" s="4" t="str">
        <f>[1]Лист1!C2783</f>
        <v>Пугачево</v>
      </c>
      <c r="D53" s="4" t="str">
        <f>[1]Лист1!D2783</f>
        <v>Комарова 18</v>
      </c>
      <c r="E53" s="13">
        <f>[1]Лист1!E2783</f>
        <v>713.2</v>
      </c>
      <c r="F53" s="13">
        <f>[1]Лист1!F2783</f>
        <v>8</v>
      </c>
      <c r="G53" s="13">
        <f>[1]Лист1!G2783</f>
        <v>462981.85</v>
      </c>
      <c r="H53" s="13">
        <f>[1]Лист1!H2783</f>
        <v>423300.95</v>
      </c>
      <c r="I53" s="13">
        <f>[1]Лист1!I2783</f>
        <v>223675.94</v>
      </c>
      <c r="J53" s="13">
        <f>[1]Лист1!J2783</f>
        <v>193847.33</v>
      </c>
      <c r="K53" s="9">
        <f t="shared" si="0"/>
        <v>91.429275251286853</v>
      </c>
    </row>
    <row r="54" spans="1:11" x14ac:dyDescent="0.25">
      <c r="A54" s="10">
        <f t="shared" si="1"/>
        <v>51</v>
      </c>
      <c r="B54" s="4" t="str">
        <f>[1]Лист1!B2784</f>
        <v>Малопургинский</v>
      </c>
      <c r="C54" s="4" t="str">
        <f>[1]Лист1!C2784</f>
        <v>Пугачево</v>
      </c>
      <c r="D54" s="4" t="str">
        <f>[1]Лист1!D2784</f>
        <v>Комарова 19</v>
      </c>
      <c r="E54" s="13">
        <f>[1]Лист1!E2784</f>
        <v>703.5</v>
      </c>
      <c r="F54" s="13">
        <f>[1]Лист1!F2784</f>
        <v>8</v>
      </c>
      <c r="G54" s="13">
        <f>[1]Лист1!G2784</f>
        <v>457016.92</v>
      </c>
      <c r="H54" s="13">
        <f>[1]Лист1!H2784</f>
        <v>403878</v>
      </c>
      <c r="I54" s="13">
        <f>[1]Лист1!I2784</f>
        <v>366409.57</v>
      </c>
      <c r="J54" s="13">
        <f>[1]Лист1!J2784</f>
        <v>37468.43</v>
      </c>
      <c r="K54" s="9">
        <f t="shared" si="0"/>
        <v>88.372658062638038</v>
      </c>
    </row>
    <row r="55" spans="1:11" x14ac:dyDescent="0.25">
      <c r="A55" s="10">
        <f t="shared" si="1"/>
        <v>52</v>
      </c>
      <c r="B55" s="4" t="str">
        <f>[1]Лист1!B2785</f>
        <v>Малопургинский</v>
      </c>
      <c r="C55" s="4" t="str">
        <f>[1]Лист1!C2785</f>
        <v>Пугачево</v>
      </c>
      <c r="D55" s="4" t="str">
        <f>[1]Лист1!D2785</f>
        <v>Комарова 20</v>
      </c>
      <c r="E55" s="13">
        <f>[1]Лист1!E2785</f>
        <v>721.2</v>
      </c>
      <c r="F55" s="13">
        <f>[1]Лист1!F2785</f>
        <v>8</v>
      </c>
      <c r="G55" s="13">
        <f>[1]Лист1!G2785</f>
        <v>466142.86000000004</v>
      </c>
      <c r="H55" s="13">
        <f>[1]Лист1!H2785</f>
        <v>444985.58</v>
      </c>
      <c r="I55" s="13">
        <f>[1]Лист1!I2785</f>
        <v>349739.24</v>
      </c>
      <c r="J55" s="13">
        <f>[1]Лист1!J2785</f>
        <v>93348.89</v>
      </c>
      <c r="K55" s="9">
        <f t="shared" si="0"/>
        <v>95.461202602137888</v>
      </c>
    </row>
    <row r="56" spans="1:11" x14ac:dyDescent="0.25">
      <c r="A56" s="10">
        <f t="shared" si="1"/>
        <v>53</v>
      </c>
      <c r="B56" s="4" t="str">
        <f>[1]Лист1!B2786</f>
        <v>Малопургинский</v>
      </c>
      <c r="C56" s="4" t="str">
        <f>[1]Лист1!C2786</f>
        <v>Пугачево</v>
      </c>
      <c r="D56" s="4" t="str">
        <f>[1]Лист1!D2786</f>
        <v>Комарова 21</v>
      </c>
      <c r="E56" s="13">
        <f>[1]Лист1!E2786</f>
        <v>2701.9</v>
      </c>
      <c r="F56" s="13">
        <f>[1]Лист1!F2786</f>
        <v>8</v>
      </c>
      <c r="G56" s="13">
        <f>[1]Лист1!G2786</f>
        <v>1733023.86</v>
      </c>
      <c r="H56" s="13">
        <f>[1]Лист1!H2786</f>
        <v>1699652.38</v>
      </c>
      <c r="I56" s="13">
        <f>[1]Лист1!I2786</f>
        <v>0</v>
      </c>
      <c r="J56" s="13">
        <f>[1]Лист1!J2786</f>
        <v>1699652.38</v>
      </c>
      <c r="K56" s="9">
        <f t="shared" si="0"/>
        <v>98.074378502786445</v>
      </c>
    </row>
    <row r="57" spans="1:11" x14ac:dyDescent="0.25">
      <c r="A57" s="10">
        <f t="shared" si="1"/>
        <v>54</v>
      </c>
      <c r="B57" s="4" t="str">
        <f>[1]Лист1!B2787</f>
        <v>Малопургинский</v>
      </c>
      <c r="C57" s="4" t="str">
        <f>[1]Лист1!C2787</f>
        <v>Пугачево</v>
      </c>
      <c r="D57" s="4" t="str">
        <f>[1]Лист1!D2787</f>
        <v>Комарова 22</v>
      </c>
      <c r="E57" s="13">
        <f>[1]Лист1!E2787</f>
        <v>333.1</v>
      </c>
      <c r="F57" s="13">
        <f>[1]Лист1!F2787</f>
        <v>8</v>
      </c>
      <c r="G57" s="13">
        <f>[1]Лист1!G2787</f>
        <v>157150.21999999997</v>
      </c>
      <c r="H57" s="13">
        <f>[1]Лист1!H2787</f>
        <v>153366.81</v>
      </c>
      <c r="I57" s="13">
        <f>[1]Лист1!I2787</f>
        <v>0</v>
      </c>
      <c r="J57" s="13">
        <f>[1]Лист1!J2787</f>
        <v>153366.81</v>
      </c>
      <c r="K57" s="9">
        <f t="shared" si="0"/>
        <v>97.592488257413848</v>
      </c>
    </row>
    <row r="58" spans="1:11" x14ac:dyDescent="0.25">
      <c r="A58" s="10">
        <f t="shared" si="1"/>
        <v>55</v>
      </c>
      <c r="B58" s="4" t="str">
        <f>[1]Лист1!B2788</f>
        <v>Малопургинский</v>
      </c>
      <c r="C58" s="4" t="str">
        <f>[1]Лист1!C2788</f>
        <v>Пугачево</v>
      </c>
      <c r="D58" s="4" t="str">
        <f>[1]Лист1!D2788</f>
        <v>Комарова 23</v>
      </c>
      <c r="E58" s="13">
        <f>[1]Лист1!E2788</f>
        <v>881.1</v>
      </c>
      <c r="F58" s="13">
        <f>[1]Лист1!F2788</f>
        <v>8</v>
      </c>
      <c r="G58" s="13">
        <f>[1]Лист1!G2788</f>
        <v>565586.17999999993</v>
      </c>
      <c r="H58" s="13">
        <f>[1]Лист1!H2788</f>
        <v>526879.26</v>
      </c>
      <c r="I58" s="13">
        <f>[1]Лист1!I2788</f>
        <v>273653.33</v>
      </c>
      <c r="J58" s="13">
        <f>[1]Лист1!J2788</f>
        <v>253225.93</v>
      </c>
      <c r="K58" s="9">
        <f t="shared" si="0"/>
        <v>93.156317928418986</v>
      </c>
    </row>
    <row r="59" spans="1:11" x14ac:dyDescent="0.25">
      <c r="A59" s="10">
        <f t="shared" si="1"/>
        <v>56</v>
      </c>
      <c r="B59" s="4" t="str">
        <f>[1]Лист1!B2789</f>
        <v>Малопургинский</v>
      </c>
      <c r="C59" s="4" t="str">
        <f>[1]Лист1!C2789</f>
        <v>Пугачево</v>
      </c>
      <c r="D59" s="4" t="str">
        <f>[1]Лист1!D2789</f>
        <v>Комарова 24</v>
      </c>
      <c r="E59" s="13">
        <f>[1]Лист1!E2789</f>
        <v>1325.6</v>
      </c>
      <c r="F59" s="13">
        <f>[1]Лист1!F2789</f>
        <v>8</v>
      </c>
      <c r="G59" s="13">
        <f>[1]Лист1!G2789</f>
        <v>849981.39</v>
      </c>
      <c r="H59" s="13">
        <f>[1]Лист1!H2789</f>
        <v>844628.56</v>
      </c>
      <c r="I59" s="13">
        <f>[1]Лист1!I2789</f>
        <v>0</v>
      </c>
      <c r="J59" s="13">
        <f>[1]Лист1!J2789</f>
        <v>844628.56</v>
      </c>
      <c r="K59" s="9">
        <f t="shared" si="0"/>
        <v>99.3702415061111</v>
      </c>
    </row>
    <row r="60" spans="1:11" x14ac:dyDescent="0.25">
      <c r="A60" s="10">
        <f t="shared" si="1"/>
        <v>57</v>
      </c>
      <c r="B60" s="4" t="str">
        <f>[1]Лист1!B2790</f>
        <v>Малопургинский</v>
      </c>
      <c r="C60" s="4" t="str">
        <f>[1]Лист1!C2790</f>
        <v>Пугачево</v>
      </c>
      <c r="D60" s="4" t="str">
        <f>[1]Лист1!D2790</f>
        <v>Комарова 25</v>
      </c>
      <c r="E60" s="13">
        <f>[1]Лист1!E2790</f>
        <v>1316.9</v>
      </c>
      <c r="F60" s="13">
        <f>[1]Лист1!F2790</f>
        <v>8</v>
      </c>
      <c r="G60" s="13">
        <f>[1]Лист1!G2790</f>
        <v>862274.89</v>
      </c>
      <c r="H60" s="13">
        <f>[1]Лист1!H2790</f>
        <v>754759.73</v>
      </c>
      <c r="I60" s="13">
        <f>[1]Лист1!I2790</f>
        <v>0</v>
      </c>
      <c r="J60" s="13">
        <f>[1]Лист1!J2790</f>
        <v>754440.51</v>
      </c>
      <c r="K60" s="9">
        <f t="shared" si="0"/>
        <v>87.531219887430552</v>
      </c>
    </row>
    <row r="61" spans="1:11" x14ac:dyDescent="0.25">
      <c r="A61" s="10">
        <f t="shared" si="1"/>
        <v>58</v>
      </c>
      <c r="B61" s="4" t="str">
        <f>[1]Лист1!B2791</f>
        <v>Малопургинский</v>
      </c>
      <c r="C61" s="4" t="str">
        <f>[1]Лист1!C2791</f>
        <v>Пугачево</v>
      </c>
      <c r="D61" s="4" t="str">
        <f>[1]Лист1!D2791</f>
        <v>Комарова 27</v>
      </c>
      <c r="E61" s="13">
        <f>[1]Лист1!E2791</f>
        <v>3340.4</v>
      </c>
      <c r="F61" s="13">
        <f>[1]Лист1!F2791</f>
        <v>8</v>
      </c>
      <c r="G61" s="13">
        <f>[1]Лист1!G2791</f>
        <v>1320719.49</v>
      </c>
      <c r="H61" s="13">
        <f>[1]Лист1!H2791</f>
        <v>1256871.44</v>
      </c>
      <c r="I61" s="13">
        <f>[1]Лист1!I2791</f>
        <v>0</v>
      </c>
      <c r="J61" s="13">
        <f>[1]Лист1!J2791</f>
        <v>1256871.44</v>
      </c>
      <c r="K61" s="9">
        <f t="shared" si="0"/>
        <v>95.165661559215721</v>
      </c>
    </row>
    <row r="62" spans="1:11" x14ac:dyDescent="0.25">
      <c r="A62" s="10">
        <f t="shared" si="1"/>
        <v>59</v>
      </c>
      <c r="B62" s="4" t="str">
        <f>[1]Лист1!B2792</f>
        <v>Малопургинский</v>
      </c>
      <c r="C62" s="4" t="str">
        <f>[1]Лист1!C2792</f>
        <v>Пугачево</v>
      </c>
      <c r="D62" s="4" t="str">
        <f>[1]Лист1!D2792</f>
        <v>Ленина 48</v>
      </c>
      <c r="E62" s="13">
        <f>[1]Лист1!E2792</f>
        <v>926.01</v>
      </c>
      <c r="F62" s="13">
        <f>[1]Лист1!F2792</f>
        <v>8</v>
      </c>
      <c r="G62" s="13">
        <f>[1]Лист1!G2792</f>
        <v>492084.77</v>
      </c>
      <c r="H62" s="13">
        <f>[1]Лист1!H2792</f>
        <v>481462.9</v>
      </c>
      <c r="I62" s="13">
        <f>[1]Лист1!I2792</f>
        <v>0</v>
      </c>
      <c r="J62" s="13">
        <f>[1]Лист1!J2792</f>
        <v>481462.9</v>
      </c>
      <c r="K62" s="9">
        <f t="shared" si="0"/>
        <v>97.841455243575197</v>
      </c>
    </row>
    <row r="63" spans="1:11" x14ac:dyDescent="0.25">
      <c r="A63" s="10">
        <f t="shared" si="1"/>
        <v>60</v>
      </c>
      <c r="B63" s="4" t="str">
        <f>[1]Лист1!B2793</f>
        <v>Малопургинский</v>
      </c>
      <c r="C63" s="4" t="str">
        <f>[1]Лист1!C2793</f>
        <v>Сизяшур</v>
      </c>
      <c r="D63" s="4" t="str">
        <f>[1]Лист1!D2793</f>
        <v>Мира 1</v>
      </c>
      <c r="E63" s="13">
        <f>[1]Лист1!E2793</f>
        <v>853.48</v>
      </c>
      <c r="F63" s="13">
        <f>[1]Лист1!F2793</f>
        <v>17.79</v>
      </c>
      <c r="G63" s="13">
        <f>[1]Лист1!G2793</f>
        <v>657458.96</v>
      </c>
      <c r="H63" s="13">
        <f>[1]Лист1!H2793</f>
        <v>278913.65000000002</v>
      </c>
      <c r="I63" s="13">
        <f>[1]Лист1!I2793</f>
        <v>0</v>
      </c>
      <c r="J63" s="13">
        <f>[1]Лист1!J2793</f>
        <v>268998.78000000003</v>
      </c>
      <c r="K63" s="9">
        <f t="shared" si="0"/>
        <v>42.422974964095104</v>
      </c>
    </row>
    <row r="64" spans="1:11" x14ac:dyDescent="0.25">
      <c r="A64" s="10">
        <f t="shared" si="1"/>
        <v>61</v>
      </c>
      <c r="B64" s="4" t="str">
        <f>[1]Лист1!B2794</f>
        <v>Малопургинский</v>
      </c>
      <c r="C64" s="4" t="str">
        <f>[1]Лист1!C2794</f>
        <v>Уром</v>
      </c>
      <c r="D64" s="4" t="str">
        <f>[1]Лист1!D2794</f>
        <v>Азина 6</v>
      </c>
      <c r="E64" s="13">
        <f>[1]Лист1!E2794</f>
        <v>933.99</v>
      </c>
      <c r="F64" s="13">
        <f>[1]Лист1!F2794</f>
        <v>8</v>
      </c>
      <c r="G64" s="13">
        <f>[1]Лист1!G2794</f>
        <v>642453.84999999986</v>
      </c>
      <c r="H64" s="13">
        <f>[1]Лист1!H2794</f>
        <v>342761.02</v>
      </c>
      <c r="I64" s="13">
        <f>[1]Лист1!I2794</f>
        <v>0</v>
      </c>
      <c r="J64" s="13">
        <f>[1]Лист1!J2794</f>
        <v>342637.02</v>
      </c>
      <c r="K64" s="9">
        <f t="shared" si="0"/>
        <v>53.351850876136872</v>
      </c>
    </row>
    <row r="65" spans="1:11" x14ac:dyDescent="0.25">
      <c r="A65" s="10">
        <f t="shared" si="1"/>
        <v>62</v>
      </c>
      <c r="B65" s="4" t="str">
        <f>[1]Лист1!B2795</f>
        <v>Малопургинский</v>
      </c>
      <c r="C65" s="4" t="str">
        <f>[1]Лист1!C2795</f>
        <v>Уром</v>
      </c>
      <c r="D65" s="4" t="str">
        <f>[1]Лист1!D2795</f>
        <v>Азина 8</v>
      </c>
      <c r="E65" s="13">
        <f>[1]Лист1!E2795</f>
        <v>743.28</v>
      </c>
      <c r="F65" s="13">
        <f>[1]Лист1!F2795</f>
        <v>8</v>
      </c>
      <c r="G65" s="13">
        <f>[1]Лист1!G2795</f>
        <v>502846.62</v>
      </c>
      <c r="H65" s="13">
        <f>[1]Лист1!H2795</f>
        <v>396007.59</v>
      </c>
      <c r="I65" s="13">
        <f>[1]Лист1!I2795</f>
        <v>1680384.12</v>
      </c>
      <c r="J65" s="13">
        <f>[1]Лист1!J2795</f>
        <v>-1292863.8700000001</v>
      </c>
      <c r="K65" s="9">
        <f t="shared" si="0"/>
        <v>78.753157374310291</v>
      </c>
    </row>
    <row r="66" spans="1:11" x14ac:dyDescent="0.25">
      <c r="A66" s="10">
        <f t="shared" si="1"/>
        <v>63</v>
      </c>
      <c r="B66" s="4" t="str">
        <f>[1]Лист1!B2796</f>
        <v>Малопургинский</v>
      </c>
      <c r="C66" s="4" t="str">
        <f>[1]Лист1!C2796</f>
        <v>Уром</v>
      </c>
      <c r="D66" s="4" t="str">
        <f>[1]Лист1!D2796</f>
        <v>Азина 10</v>
      </c>
      <c r="E66" s="13">
        <f>[1]Лист1!E2796</f>
        <v>933.87</v>
      </c>
      <c r="F66" s="13">
        <f>[1]Лист1!F2796</f>
        <v>8</v>
      </c>
      <c r="G66" s="13">
        <f>[1]Лист1!G2796</f>
        <v>640198.20000000007</v>
      </c>
      <c r="H66" s="13">
        <f>[1]Лист1!H2796</f>
        <v>306434.77</v>
      </c>
      <c r="I66" s="13">
        <f>[1]Лист1!I2796</f>
        <v>0</v>
      </c>
      <c r="J66" s="13">
        <f>[1]Лист1!J2796</f>
        <v>302513.91999999998</v>
      </c>
      <c r="K66" s="9">
        <f t="shared" si="0"/>
        <v>47.865609431579152</v>
      </c>
    </row>
    <row r="67" spans="1:11" x14ac:dyDescent="0.25">
      <c r="A67" s="10">
        <f t="shared" si="1"/>
        <v>64</v>
      </c>
      <c r="B67" s="4" t="str">
        <f>[1]Лист1!B2797</f>
        <v>Малопургинский</v>
      </c>
      <c r="C67" s="4" t="str">
        <f>[1]Лист1!C2797</f>
        <v>Уром</v>
      </c>
      <c r="D67" s="4" t="str">
        <f>[1]Лист1!D2797</f>
        <v>Азина 14</v>
      </c>
      <c r="E67" s="13">
        <f>[1]Лист1!E2797</f>
        <v>720.58</v>
      </c>
      <c r="F67" s="13">
        <f>[1]Лист1!F2797</f>
        <v>8</v>
      </c>
      <c r="G67" s="13">
        <f>[1]Лист1!G2797</f>
        <v>489215.29</v>
      </c>
      <c r="H67" s="13">
        <f>[1]Лист1!H2797</f>
        <v>328508.56</v>
      </c>
      <c r="I67" s="13">
        <f>[1]Лист1!I2797</f>
        <v>1518535.36</v>
      </c>
      <c r="J67" s="13">
        <f>[1]Лист1!J2797</f>
        <v>-1196147.46</v>
      </c>
      <c r="K67" s="9">
        <f t="shared" si="0"/>
        <v>67.150100725592608</v>
      </c>
    </row>
    <row r="68" spans="1:11" x14ac:dyDescent="0.25">
      <c r="A68" s="10">
        <f t="shared" si="1"/>
        <v>65</v>
      </c>
      <c r="B68" s="4" t="str">
        <f>[1]Лист1!B2798</f>
        <v>Малопургинский</v>
      </c>
      <c r="C68" s="4" t="str">
        <f>[1]Лист1!C2798</f>
        <v>Яган</v>
      </c>
      <c r="D68" s="4" t="str">
        <f>[1]Лист1!D2798</f>
        <v>Береговая 1</v>
      </c>
      <c r="E68" s="13">
        <f>[1]Лист1!E2798</f>
        <v>196.5</v>
      </c>
      <c r="F68" s="13">
        <f>[1]Лист1!F2798</f>
        <v>8</v>
      </c>
      <c r="G68" s="13">
        <f>[1]Лист1!G2798</f>
        <v>247463.47999999998</v>
      </c>
      <c r="H68" s="13">
        <f>[1]Лист1!H2798</f>
        <v>117508.35</v>
      </c>
      <c r="I68" s="13">
        <f>[1]Лист1!I2798</f>
        <v>0</v>
      </c>
      <c r="J68" s="13">
        <f>[1]Лист1!J2798</f>
        <v>117508.35</v>
      </c>
      <c r="K68" s="9">
        <f t="shared" si="0"/>
        <v>47.485127906550098</v>
      </c>
    </row>
    <row r="69" spans="1:11" x14ac:dyDescent="0.25">
      <c r="A69" s="10">
        <f t="shared" si="1"/>
        <v>66</v>
      </c>
      <c r="B69" s="4" t="str">
        <f>[1]Лист1!B2799</f>
        <v>Малопургинский</v>
      </c>
      <c r="C69" s="4" t="str">
        <f>[1]Лист1!C2799</f>
        <v>Яган</v>
      </c>
      <c r="D69" s="4" t="str">
        <f>[1]Лист1!D2799</f>
        <v>Заводская 8Б</v>
      </c>
      <c r="E69" s="13">
        <f>[1]Лист1!E2799</f>
        <v>220.4</v>
      </c>
      <c r="F69" s="13">
        <f>[1]Лист1!F2799</f>
        <v>8</v>
      </c>
      <c r="G69" s="13">
        <f>[1]Лист1!G2799</f>
        <v>215552.27</v>
      </c>
      <c r="H69" s="13">
        <f>[1]Лист1!H2799</f>
        <v>28643.08</v>
      </c>
      <c r="I69" s="13">
        <f>[1]Лист1!I2799</f>
        <v>0</v>
      </c>
      <c r="J69" s="13">
        <f>[1]Лист1!J2799</f>
        <v>28643.08</v>
      </c>
      <c r="K69" s="9">
        <f t="shared" ref="K69:K91" si="2">H69/G69*100</f>
        <v>13.288229346877213</v>
      </c>
    </row>
    <row r="70" spans="1:11" x14ac:dyDescent="0.25">
      <c r="A70" s="10">
        <f t="shared" ref="A70:A90" si="3">A69+1</f>
        <v>67</v>
      </c>
      <c r="B70" s="4" t="str">
        <f>[1]Лист1!B2800</f>
        <v>Малопургинский</v>
      </c>
      <c r="C70" s="4" t="str">
        <f>[1]Лист1!C2800</f>
        <v>Яган</v>
      </c>
      <c r="D70" s="4" t="str">
        <f>[1]Лист1!D2800</f>
        <v>Заводская 10Б</v>
      </c>
      <c r="E70" s="13">
        <f>[1]Лист1!E2800</f>
        <v>215.3</v>
      </c>
      <c r="F70" s="13">
        <f>[1]Лист1!F2800</f>
        <v>8</v>
      </c>
      <c r="G70" s="13">
        <f>[1]Лист1!G2800</f>
        <v>274792.01</v>
      </c>
      <c r="H70" s="13">
        <f>[1]Лист1!H2800</f>
        <v>33598.239999999998</v>
      </c>
      <c r="I70" s="13">
        <f>[1]Лист1!I2800</f>
        <v>0</v>
      </c>
      <c r="J70" s="13">
        <f>[1]Лист1!J2800</f>
        <v>33598.239999999998</v>
      </c>
      <c r="K70" s="9">
        <f t="shared" si="2"/>
        <v>12.226789272366396</v>
      </c>
    </row>
    <row r="71" spans="1:11" x14ac:dyDescent="0.25">
      <c r="A71" s="10">
        <f t="shared" si="3"/>
        <v>68</v>
      </c>
      <c r="B71" s="4" t="str">
        <f>[1]Лист1!B2801</f>
        <v>Малопургинский</v>
      </c>
      <c r="C71" s="4" t="str">
        <f>[1]Лист1!C2801</f>
        <v>Яган</v>
      </c>
      <c r="D71" s="4" t="str">
        <f>[1]Лист1!D2801</f>
        <v>Заводская 11</v>
      </c>
      <c r="E71" s="13">
        <f>[1]Лист1!E2801</f>
        <v>257.39999999999998</v>
      </c>
      <c r="F71" s="13">
        <f>[1]Лист1!F2801</f>
        <v>8</v>
      </c>
      <c r="G71" s="13">
        <f>[1]Лист1!G2801</f>
        <v>230045.80000000002</v>
      </c>
      <c r="H71" s="13">
        <f>[1]Лист1!H2801</f>
        <v>35851.18</v>
      </c>
      <c r="I71" s="13">
        <f>[1]Лист1!I2801</f>
        <v>0</v>
      </c>
      <c r="J71" s="13">
        <f>[1]Лист1!J2801</f>
        <v>35851.18</v>
      </c>
      <c r="K71" s="9">
        <f t="shared" si="2"/>
        <v>15.584366243591493</v>
      </c>
    </row>
    <row r="72" spans="1:11" x14ac:dyDescent="0.25">
      <c r="A72" s="10">
        <f t="shared" si="3"/>
        <v>69</v>
      </c>
      <c r="B72" s="4" t="str">
        <f>[1]Лист1!B2802</f>
        <v>Малопургинский</v>
      </c>
      <c r="C72" s="4" t="str">
        <f>[1]Лист1!C2802</f>
        <v>Яган</v>
      </c>
      <c r="D72" s="4" t="str">
        <f>[1]Лист1!D2802</f>
        <v>Первомайский 4</v>
      </c>
      <c r="E72" s="13">
        <f>[1]Лист1!E2802</f>
        <v>248.6</v>
      </c>
      <c r="F72" s="13">
        <f>[1]Лист1!F2802</f>
        <v>8</v>
      </c>
      <c r="G72" s="13">
        <f>[1]Лист1!G2802</f>
        <v>257897.94</v>
      </c>
      <c r="H72" s="13">
        <f>[1]Лист1!H2802</f>
        <v>120602.06</v>
      </c>
      <c r="I72" s="13">
        <f>[1]Лист1!I2802</f>
        <v>0</v>
      </c>
      <c r="J72" s="13">
        <f>[1]Лист1!J2802</f>
        <v>120602.06</v>
      </c>
      <c r="K72" s="9">
        <f t="shared" si="2"/>
        <v>46.763483260083426</v>
      </c>
    </row>
    <row r="73" spans="1:11" x14ac:dyDescent="0.25">
      <c r="A73" s="10">
        <f t="shared" si="3"/>
        <v>70</v>
      </c>
      <c r="B73" s="4" t="str">
        <f>[1]Лист1!B2803</f>
        <v>Малопургинский</v>
      </c>
      <c r="C73" s="4" t="str">
        <f>[1]Лист1!C2803</f>
        <v>Яган</v>
      </c>
      <c r="D73" s="4" t="str">
        <f>[1]Лист1!D2803</f>
        <v>Северная 21</v>
      </c>
      <c r="E73" s="13">
        <f>[1]Лист1!E2803</f>
        <v>190</v>
      </c>
      <c r="F73" s="13">
        <f>[1]Лист1!F2803</f>
        <v>8</v>
      </c>
      <c r="G73" s="13">
        <f>[1]Лист1!G2803</f>
        <v>237988.98</v>
      </c>
      <c r="H73" s="13">
        <f>[1]Лист1!H2803</f>
        <v>35642.089999999997</v>
      </c>
      <c r="I73" s="13">
        <f>[1]Лист1!I2803</f>
        <v>0</v>
      </c>
      <c r="J73" s="13">
        <f>[1]Лист1!J2803</f>
        <v>35642.089999999997</v>
      </c>
      <c r="K73" s="9">
        <f t="shared" si="2"/>
        <v>14.976361510520359</v>
      </c>
    </row>
    <row r="74" spans="1:11" x14ac:dyDescent="0.25">
      <c r="A74" s="10">
        <f t="shared" si="3"/>
        <v>71</v>
      </c>
      <c r="B74" s="4" t="str">
        <f>[1]Лист1!B2804</f>
        <v>Малопургинский</v>
      </c>
      <c r="C74" s="4" t="str">
        <f>[1]Лист1!C2804</f>
        <v>Яган</v>
      </c>
      <c r="D74" s="4" t="str">
        <f>[1]Лист1!D2804</f>
        <v>Трактовая 85</v>
      </c>
      <c r="E74" s="13">
        <f>[1]Лист1!E2804</f>
        <v>372.2</v>
      </c>
      <c r="F74" s="13">
        <f>[1]Лист1!F2804</f>
        <v>8</v>
      </c>
      <c r="G74" s="13">
        <f>[1]Лист1!G2804</f>
        <v>384581.18</v>
      </c>
      <c r="H74" s="13">
        <f>[1]Лист1!H2804</f>
        <v>20712.740000000002</v>
      </c>
      <c r="I74" s="13">
        <f>[1]Лист1!I2804</f>
        <v>0</v>
      </c>
      <c r="J74" s="13">
        <f>[1]Лист1!J2804</f>
        <v>20712.740000000002</v>
      </c>
      <c r="K74" s="9">
        <f t="shared" si="2"/>
        <v>5.3857913691980457</v>
      </c>
    </row>
    <row r="75" spans="1:11" x14ac:dyDescent="0.25">
      <c r="A75" s="10">
        <f t="shared" si="3"/>
        <v>72</v>
      </c>
      <c r="B75" s="4" t="str">
        <f>[1]Лист1!B2805</f>
        <v>Малопургинский</v>
      </c>
      <c r="C75" s="4" t="str">
        <f>[1]Лист1!C2805</f>
        <v>Яган-Докья</v>
      </c>
      <c r="D75" s="4" t="str">
        <f>[1]Лист1!D2805</f>
        <v>Октябрьская 13</v>
      </c>
      <c r="E75" s="13">
        <f>[1]Лист1!E2805</f>
        <v>386.95</v>
      </c>
      <c r="F75" s="13">
        <f>[1]Лист1!F2805</f>
        <v>8</v>
      </c>
      <c r="G75" s="13">
        <f>[1]Лист1!G2805</f>
        <v>281157.75</v>
      </c>
      <c r="H75" s="13">
        <f>[1]Лист1!H2805</f>
        <v>128273.33</v>
      </c>
      <c r="I75" s="13">
        <f>[1]Лист1!I2805</f>
        <v>142133.66</v>
      </c>
      <c r="J75" s="13">
        <f>[1]Лист1!J2805</f>
        <v>-13860.33</v>
      </c>
      <c r="K75" s="9">
        <f t="shared" si="2"/>
        <v>45.623259540240312</v>
      </c>
    </row>
    <row r="76" spans="1:11" x14ac:dyDescent="0.25">
      <c r="A76" s="10">
        <f t="shared" si="3"/>
        <v>73</v>
      </c>
      <c r="B76" s="4" t="str">
        <f>[1]Лист1!B2806</f>
        <v>Малопургинский</v>
      </c>
      <c r="C76" s="4" t="str">
        <f>[1]Лист1!C2806</f>
        <v>Яган-Докья</v>
      </c>
      <c r="D76" s="4" t="str">
        <f>[1]Лист1!D2806</f>
        <v>Октябрьская 15</v>
      </c>
      <c r="E76" s="13">
        <f>[1]Лист1!E2806</f>
        <v>546.91999999999996</v>
      </c>
      <c r="F76" s="13">
        <f>[1]Лист1!F2806</f>
        <v>8</v>
      </c>
      <c r="G76" s="13">
        <f>[1]Лист1!G2806</f>
        <v>382465.69</v>
      </c>
      <c r="H76" s="13">
        <f>[1]Лист1!H2806</f>
        <v>291535.12</v>
      </c>
      <c r="I76" s="13">
        <f>[1]Лист1!I2806</f>
        <v>121625.2</v>
      </c>
      <c r="J76" s="13">
        <f>[1]Лист1!J2806</f>
        <v>169909.92</v>
      </c>
      <c r="K76" s="9">
        <f t="shared" si="2"/>
        <v>76.225169374016261</v>
      </c>
    </row>
    <row r="77" spans="1:11" x14ac:dyDescent="0.25">
      <c r="A77" s="10">
        <f t="shared" si="3"/>
        <v>74</v>
      </c>
      <c r="B77" s="4" t="str">
        <f>[1]Лист1!B2807</f>
        <v>Малопургинский</v>
      </c>
      <c r="C77" s="4" t="str">
        <f>[1]Лист1!C2807</f>
        <v>Яган-Докья</v>
      </c>
      <c r="D77" s="4" t="str">
        <f>[1]Лист1!D2807</f>
        <v>Октябрьская 16</v>
      </c>
      <c r="E77" s="13">
        <f>[1]Лист1!E2807</f>
        <v>441.83</v>
      </c>
      <c r="F77" s="13">
        <f>[1]Лист1!F2807</f>
        <v>8</v>
      </c>
      <c r="G77" s="13">
        <f>[1]Лист1!G2807</f>
        <v>330640.31</v>
      </c>
      <c r="H77" s="13">
        <f>[1]Лист1!H2807</f>
        <v>242500.26</v>
      </c>
      <c r="I77" s="13">
        <f>[1]Лист1!I2807</f>
        <v>0</v>
      </c>
      <c r="J77" s="13">
        <f>[1]Лист1!J2807</f>
        <v>242500.26</v>
      </c>
      <c r="K77" s="9">
        <f t="shared" si="2"/>
        <v>73.342618145984687</v>
      </c>
    </row>
    <row r="78" spans="1:11" x14ac:dyDescent="0.25">
      <c r="A78" s="10">
        <f t="shared" si="3"/>
        <v>75</v>
      </c>
      <c r="B78" s="4" t="str">
        <f>[1]Лист1!B2808</f>
        <v>Малопургинский</v>
      </c>
      <c r="C78" s="4" t="str">
        <f>[1]Лист1!C2808</f>
        <v>Яган-Докья</v>
      </c>
      <c r="D78" s="4" t="str">
        <f>[1]Лист1!D2808</f>
        <v>Октябрьская 17</v>
      </c>
      <c r="E78" s="13">
        <f>[1]Лист1!E2808</f>
        <v>331.19</v>
      </c>
      <c r="F78" s="13">
        <f>[1]Лист1!F2808</f>
        <v>8</v>
      </c>
      <c r="G78" s="13">
        <f>[1]Лист1!G2808</f>
        <v>266864.58</v>
      </c>
      <c r="H78" s="13">
        <f>[1]Лист1!H2808</f>
        <v>131381.44</v>
      </c>
      <c r="I78" s="13">
        <f>[1]Лист1!I2808</f>
        <v>0</v>
      </c>
      <c r="J78" s="13">
        <f>[1]Лист1!J2808</f>
        <v>131381.44</v>
      </c>
      <c r="K78" s="9">
        <f t="shared" si="2"/>
        <v>49.231501610292376</v>
      </c>
    </row>
    <row r="79" spans="1:11" x14ac:dyDescent="0.25">
      <c r="A79" s="10">
        <f t="shared" si="3"/>
        <v>76</v>
      </c>
      <c r="B79" s="4" t="str">
        <f>[1]Лист1!B2809</f>
        <v>Малопургинский</v>
      </c>
      <c r="C79" s="4" t="str">
        <f>[1]Лист1!C2809</f>
        <v>Яган-Докья</v>
      </c>
      <c r="D79" s="4" t="str">
        <f>[1]Лист1!D2809</f>
        <v>Октябрьская 18</v>
      </c>
      <c r="E79" s="13">
        <f>[1]Лист1!E2809</f>
        <v>361.87</v>
      </c>
      <c r="F79" s="13">
        <f>[1]Лист1!F2809</f>
        <v>8</v>
      </c>
      <c r="G79" s="13">
        <f>[1]Лист1!G2809</f>
        <v>262822.67</v>
      </c>
      <c r="H79" s="13">
        <f>[1]Лист1!H2809</f>
        <v>130117.66</v>
      </c>
      <c r="I79" s="13">
        <f>[1]Лист1!I2809</f>
        <v>0</v>
      </c>
      <c r="J79" s="13">
        <f>[1]Лист1!J2809</f>
        <v>130117.66</v>
      </c>
      <c r="K79" s="9">
        <f t="shared" si="2"/>
        <v>49.507776479099007</v>
      </c>
    </row>
    <row r="80" spans="1:11" x14ac:dyDescent="0.25">
      <c r="A80" s="10">
        <f t="shared" si="3"/>
        <v>77</v>
      </c>
      <c r="B80" s="4" t="str">
        <f>[1]Лист1!B2810</f>
        <v>Малопургинский</v>
      </c>
      <c r="C80" s="4" t="str">
        <f>[1]Лист1!C2810</f>
        <v>Яган-Докья</v>
      </c>
      <c r="D80" s="4" t="str">
        <f>[1]Лист1!D2810</f>
        <v>Октябрьская 19</v>
      </c>
      <c r="E80" s="13">
        <f>[1]Лист1!E2810</f>
        <v>581.36</v>
      </c>
      <c r="F80" s="13">
        <f>[1]Лист1!F2810</f>
        <v>8</v>
      </c>
      <c r="G80" s="13">
        <f>[1]Лист1!G2810</f>
        <v>397758.70999999996</v>
      </c>
      <c r="H80" s="13">
        <f>[1]Лист1!H2810</f>
        <v>280548.58</v>
      </c>
      <c r="I80" s="13">
        <f>[1]Лист1!I2810</f>
        <v>0</v>
      </c>
      <c r="J80" s="13">
        <f>[1]Лист1!J2810</f>
        <v>280548.58</v>
      </c>
      <c r="K80" s="9">
        <f t="shared" si="2"/>
        <v>70.532353647265211</v>
      </c>
    </row>
    <row r="81" spans="1:11" x14ac:dyDescent="0.25">
      <c r="A81" s="10">
        <f t="shared" si="3"/>
        <v>78</v>
      </c>
      <c r="B81" s="4" t="str">
        <f>[1]Лист1!B2811</f>
        <v>Малопургинский</v>
      </c>
      <c r="C81" s="4" t="str">
        <f>[1]Лист1!C2811</f>
        <v>Яган-Докья</v>
      </c>
      <c r="D81" s="4" t="str">
        <f>[1]Лист1!D2811</f>
        <v>Октябрьская 20</v>
      </c>
      <c r="E81" s="13">
        <f>[1]Лист1!E2811</f>
        <v>313.2</v>
      </c>
      <c r="F81" s="13">
        <f>[1]Лист1!F2811</f>
        <v>8</v>
      </c>
      <c r="G81" s="13">
        <f>[1]Лист1!G2811</f>
        <v>227747.65</v>
      </c>
      <c r="H81" s="13">
        <f>[1]Лист1!H2811</f>
        <v>93142.18</v>
      </c>
      <c r="I81" s="13">
        <f>[1]Лист1!I2811</f>
        <v>0</v>
      </c>
      <c r="J81" s="13">
        <f>[1]Лист1!J2811</f>
        <v>91366.73</v>
      </c>
      <c r="K81" s="9">
        <f t="shared" si="2"/>
        <v>40.897098169838415</v>
      </c>
    </row>
    <row r="82" spans="1:11" x14ac:dyDescent="0.25">
      <c r="A82" s="10">
        <f t="shared" si="3"/>
        <v>79</v>
      </c>
      <c r="B82" s="4" t="str">
        <f>[1]Лист1!B2812</f>
        <v>Малопургинский</v>
      </c>
      <c r="C82" s="4" t="str">
        <f>[1]Лист1!C2812</f>
        <v>Яган-Докья</v>
      </c>
      <c r="D82" s="4" t="str">
        <f>[1]Лист1!D2812</f>
        <v>Октябрьская 21</v>
      </c>
      <c r="E82" s="13">
        <f>[1]Лист1!E2812</f>
        <v>602.73</v>
      </c>
      <c r="F82" s="13">
        <f>[1]Лист1!F2812</f>
        <v>8</v>
      </c>
      <c r="G82" s="13">
        <f>[1]Лист1!G2812</f>
        <v>416454.66000000003</v>
      </c>
      <c r="H82" s="13">
        <f>[1]Лист1!H2812</f>
        <v>179435.67</v>
      </c>
      <c r="I82" s="13">
        <f>[1]Лист1!I2812</f>
        <v>0</v>
      </c>
      <c r="J82" s="13">
        <f>[1]Лист1!J2812</f>
        <v>179435.67</v>
      </c>
      <c r="K82" s="9">
        <f t="shared" si="2"/>
        <v>43.086483892388188</v>
      </c>
    </row>
    <row r="83" spans="1:11" x14ac:dyDescent="0.25">
      <c r="A83" s="10">
        <f t="shared" si="3"/>
        <v>80</v>
      </c>
      <c r="B83" s="4" t="str">
        <f>[1]Лист1!B2813</f>
        <v>Малопургинский</v>
      </c>
      <c r="C83" s="4" t="str">
        <f>[1]Лист1!C2813</f>
        <v>Яган-Докья</v>
      </c>
      <c r="D83" s="4" t="str">
        <f>[1]Лист1!D2813</f>
        <v>Октябрьская 22</v>
      </c>
      <c r="E83" s="13">
        <f>[1]Лист1!E2813</f>
        <v>573.45000000000005</v>
      </c>
      <c r="F83" s="13">
        <f>[1]Лист1!F2813</f>
        <v>8</v>
      </c>
      <c r="G83" s="13">
        <f>[1]Лист1!G2813</f>
        <v>387588.13</v>
      </c>
      <c r="H83" s="13">
        <f>[1]Лист1!H2813</f>
        <v>280203.53999999998</v>
      </c>
      <c r="I83" s="13">
        <f>[1]Лист1!I2813</f>
        <v>192618.88</v>
      </c>
      <c r="J83" s="13">
        <f>[1]Лист1!J2813</f>
        <v>87584.66</v>
      </c>
      <c r="K83" s="9">
        <f t="shared" si="2"/>
        <v>72.294148946202242</v>
      </c>
    </row>
    <row r="84" spans="1:11" x14ac:dyDescent="0.25">
      <c r="A84" s="10">
        <f t="shared" si="3"/>
        <v>81</v>
      </c>
      <c r="B84" s="4" t="str">
        <f>[1]Лист1!B2814</f>
        <v>Малопургинский</v>
      </c>
      <c r="C84" s="4" t="str">
        <f>[1]Лист1!C2814</f>
        <v>Яган-Докья</v>
      </c>
      <c r="D84" s="4" t="str">
        <f>[1]Лист1!D2814</f>
        <v>Октябрьская 23</v>
      </c>
      <c r="E84" s="13">
        <f>[1]Лист1!E2814</f>
        <v>396.25</v>
      </c>
      <c r="F84" s="13">
        <f>[1]Лист1!F2814</f>
        <v>8</v>
      </c>
      <c r="G84" s="13">
        <f>[1]Лист1!G2814</f>
        <v>256101.79</v>
      </c>
      <c r="H84" s="13">
        <f>[1]Лист1!H2814</f>
        <v>182205.62</v>
      </c>
      <c r="I84" s="13">
        <f>[1]Лист1!I2814</f>
        <v>0</v>
      </c>
      <c r="J84" s="13">
        <f>[1]Лист1!J2814</f>
        <v>182205.62</v>
      </c>
      <c r="K84" s="9">
        <f t="shared" si="2"/>
        <v>71.145781526946763</v>
      </c>
    </row>
    <row r="85" spans="1:11" x14ac:dyDescent="0.25">
      <c r="A85" s="10">
        <f t="shared" si="3"/>
        <v>82</v>
      </c>
      <c r="B85" s="4" t="str">
        <f>[1]Лист1!B2815</f>
        <v>Малопургинский</v>
      </c>
      <c r="C85" s="4" t="str">
        <f>[1]Лист1!C2815</f>
        <v>Яган-Докья</v>
      </c>
      <c r="D85" s="4" t="str">
        <f>[1]Лист1!D2815</f>
        <v>Октябрьская 25</v>
      </c>
      <c r="E85" s="13">
        <f>[1]Лист1!E2815</f>
        <v>379.93</v>
      </c>
      <c r="F85" s="13">
        <f>[1]Лист1!F2815</f>
        <v>8</v>
      </c>
      <c r="G85" s="13">
        <f>[1]Лист1!G2815</f>
        <v>238705.72999999998</v>
      </c>
      <c r="H85" s="13">
        <f>[1]Лист1!H2815</f>
        <v>235675.82</v>
      </c>
      <c r="I85" s="13">
        <f>[1]Лист1!I2815</f>
        <v>0</v>
      </c>
      <c r="J85" s="13">
        <f>[1]Лист1!J2815</f>
        <v>235675.82</v>
      </c>
      <c r="K85" s="9">
        <f t="shared" si="2"/>
        <v>98.730692388490226</v>
      </c>
    </row>
    <row r="86" spans="1:11" x14ac:dyDescent="0.25">
      <c r="A86" s="10">
        <f t="shared" si="3"/>
        <v>83</v>
      </c>
      <c r="B86" s="4" t="str">
        <f>[1]Лист1!B2816</f>
        <v>Малопургинский</v>
      </c>
      <c r="C86" s="4" t="str">
        <f>[1]Лист1!C2816</f>
        <v>Яган-Докья</v>
      </c>
      <c r="D86" s="4" t="str">
        <f>[1]Лист1!D2816</f>
        <v>Октябрьская 27</v>
      </c>
      <c r="E86" s="13">
        <f>[1]Лист1!E2816</f>
        <v>471.05</v>
      </c>
      <c r="F86" s="13">
        <f>[1]Лист1!F2816</f>
        <v>8</v>
      </c>
      <c r="G86" s="13">
        <f>[1]Лист1!G2816</f>
        <v>308316.10000000003</v>
      </c>
      <c r="H86" s="13">
        <f>[1]Лист1!H2816</f>
        <v>220530.99</v>
      </c>
      <c r="I86" s="13">
        <f>[1]Лист1!I2816</f>
        <v>349573.66</v>
      </c>
      <c r="J86" s="13">
        <f>[1]Лист1!J2816</f>
        <v>-129042.67</v>
      </c>
      <c r="K86" s="9">
        <f t="shared" si="2"/>
        <v>71.527562135094456</v>
      </c>
    </row>
    <row r="87" spans="1:11" x14ac:dyDescent="0.25">
      <c r="A87" s="10">
        <f t="shared" si="3"/>
        <v>84</v>
      </c>
      <c r="B87" s="4" t="str">
        <f>[1]Лист1!B2817</f>
        <v>Малопургинский</v>
      </c>
      <c r="C87" s="4" t="str">
        <f>[1]Лист1!C2817</f>
        <v>Яган-Докья</v>
      </c>
      <c r="D87" s="4" t="str">
        <f>[1]Лист1!D2817</f>
        <v>Пионерская 6</v>
      </c>
      <c r="E87" s="13">
        <f>[1]Лист1!E2817</f>
        <v>401.11</v>
      </c>
      <c r="F87" s="13">
        <f>[1]Лист1!F2817</f>
        <v>8</v>
      </c>
      <c r="G87" s="13">
        <f>[1]Лист1!G2817</f>
        <v>273554.62</v>
      </c>
      <c r="H87" s="13">
        <f>[1]Лист1!H2817</f>
        <v>170050.65</v>
      </c>
      <c r="I87" s="13">
        <f>[1]Лист1!I2817</f>
        <v>144989.45000000001</v>
      </c>
      <c r="J87" s="13">
        <f>[1]Лист1!J2817</f>
        <v>25061.200000000001</v>
      </c>
      <c r="K87" s="9">
        <f t="shared" si="2"/>
        <v>62.163325920066711</v>
      </c>
    </row>
    <row r="88" spans="1:11" x14ac:dyDescent="0.25">
      <c r="A88" s="10">
        <f t="shared" si="3"/>
        <v>85</v>
      </c>
      <c r="B88" s="4" t="str">
        <f>[1]Лист1!B2818</f>
        <v>Малопургинский</v>
      </c>
      <c r="C88" s="4" t="str">
        <f>[1]Лист1!C2818</f>
        <v>Яган-Докья</v>
      </c>
      <c r="D88" s="4" t="str">
        <f>[1]Лист1!D2818</f>
        <v>Совхозная 13</v>
      </c>
      <c r="E88" s="13">
        <f>[1]Лист1!E2818</f>
        <v>366.59</v>
      </c>
      <c r="F88" s="13">
        <f>[1]Лист1!F2818</f>
        <v>8</v>
      </c>
      <c r="G88" s="13">
        <f>[1]Лист1!G2818</f>
        <v>267803.06</v>
      </c>
      <c r="H88" s="13">
        <f>[1]Лист1!H2818</f>
        <v>183205.31</v>
      </c>
      <c r="I88" s="13">
        <f>[1]Лист1!I2818</f>
        <v>79866.399999999994</v>
      </c>
      <c r="J88" s="13">
        <f>[1]Лист1!J2818</f>
        <v>102780.27</v>
      </c>
      <c r="K88" s="9">
        <f t="shared" si="2"/>
        <v>68.410461777397174</v>
      </c>
    </row>
    <row r="89" spans="1:11" x14ac:dyDescent="0.25">
      <c r="A89" s="10">
        <f t="shared" si="3"/>
        <v>86</v>
      </c>
      <c r="B89" s="4" t="str">
        <f>[1]Лист1!B2819</f>
        <v>Малопургинский</v>
      </c>
      <c r="C89" s="4" t="str">
        <f>[1]Лист1!C2819</f>
        <v>Яган-Докья</v>
      </c>
      <c r="D89" s="4" t="str">
        <f>[1]Лист1!D2819</f>
        <v>Совхозная 15</v>
      </c>
      <c r="E89" s="13">
        <f>[1]Лист1!E2819</f>
        <v>361.47</v>
      </c>
      <c r="F89" s="13">
        <f>[1]Лист1!F2819</f>
        <v>8</v>
      </c>
      <c r="G89" s="13">
        <f>[1]Лист1!G2819</f>
        <v>259467.59</v>
      </c>
      <c r="H89" s="13">
        <f>[1]Лист1!H2819</f>
        <v>145722.42000000001</v>
      </c>
      <c r="I89" s="13">
        <f>[1]Лист1!I2819</f>
        <v>104045.27</v>
      </c>
      <c r="J89" s="13">
        <f>[1]Лист1!J2819</f>
        <v>41120.07</v>
      </c>
      <c r="K89" s="9">
        <f t="shared" si="2"/>
        <v>56.162089454023914</v>
      </c>
    </row>
    <row r="90" spans="1:11" x14ac:dyDescent="0.25">
      <c r="A90" s="18">
        <f t="shared" si="3"/>
        <v>87</v>
      </c>
      <c r="B90" s="17" t="str">
        <f>[1]Лист1!B2820</f>
        <v>Малопургинский</v>
      </c>
      <c r="C90" s="17" t="str">
        <f>[1]Лист1!C2820</f>
        <v>Яган-Докья</v>
      </c>
      <c r="D90" s="17" t="str">
        <f>[1]Лист1!D2820</f>
        <v>Совхозная 17</v>
      </c>
      <c r="E90" s="13">
        <f>[1]Лист1!E2820</f>
        <v>392.64</v>
      </c>
      <c r="F90" s="13">
        <f>[1]Лист1!F2820</f>
        <v>8</v>
      </c>
      <c r="G90" s="13">
        <f>[1]Лист1!G2820</f>
        <v>258497.67</v>
      </c>
      <c r="H90" s="13">
        <f>[1]Лист1!H2820</f>
        <v>190221.24</v>
      </c>
      <c r="I90" s="13">
        <f>[1]Лист1!I2820</f>
        <v>77009.919999999998</v>
      </c>
      <c r="J90" s="13">
        <f>[1]Лист1!J2820</f>
        <v>112849.71</v>
      </c>
      <c r="K90" s="9">
        <f t="shared" si="2"/>
        <v>73.587216472782899</v>
      </c>
    </row>
    <row r="91" spans="1:11" s="15" customFormat="1" x14ac:dyDescent="0.25">
      <c r="A91" s="22" t="s">
        <v>12</v>
      </c>
      <c r="B91" s="22"/>
      <c r="C91" s="22"/>
      <c r="D91" s="22"/>
      <c r="E91" s="19">
        <f>[1]Лист1!E2821</f>
        <v>63053.209999999992</v>
      </c>
      <c r="F91" s="14">
        <f>[1]Лист1!F2821</f>
        <v>0</v>
      </c>
      <c r="G91" s="14">
        <f>[1]Лист1!G2821</f>
        <v>40124141.749999993</v>
      </c>
      <c r="H91" s="14">
        <f>[1]Лист1!H2821</f>
        <v>32301128.209999979</v>
      </c>
      <c r="I91" s="14">
        <f>[1]Лист1!I2821</f>
        <v>10625603.960000001</v>
      </c>
      <c r="J91" s="14">
        <f>[1]Лист1!J2821</f>
        <v>24719753.620000001</v>
      </c>
      <c r="K91" s="16">
        <f t="shared" si="2"/>
        <v>80.502976016926226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K1"/>
    <mergeCell ref="A2:G2"/>
    <mergeCell ref="A91:D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2022-08-08T12:46:59Z</dcterms:modified>
  <cp:category/>
</cp:coreProperties>
</file>