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7220" windowHeight="63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227" i="1" l="1"/>
  <c r="G227" i="1"/>
  <c r="N226" i="1"/>
  <c r="G226" i="1"/>
  <c r="N225" i="1"/>
  <c r="N224" i="1"/>
  <c r="G224" i="1"/>
  <c r="N223" i="1"/>
  <c r="G223" i="1"/>
  <c r="N221" i="1"/>
  <c r="N220" i="1"/>
  <c r="G220" i="1"/>
  <c r="N218" i="1"/>
  <c r="G218" i="1"/>
  <c r="N217" i="1"/>
  <c r="G217" i="1"/>
  <c r="N215" i="1"/>
  <c r="G215" i="1"/>
  <c r="N214" i="1"/>
  <c r="N213" i="1"/>
  <c r="G213" i="1"/>
  <c r="N212" i="1"/>
  <c r="G212" i="1"/>
  <c r="N210" i="1"/>
  <c r="N209" i="1"/>
  <c r="G209" i="1"/>
  <c r="N208" i="1"/>
  <c r="G208" i="1"/>
  <c r="N207" i="1"/>
  <c r="N206" i="1"/>
  <c r="G206" i="1"/>
  <c r="N205" i="1"/>
  <c r="G205" i="1"/>
  <c r="N200" i="1"/>
  <c r="N199" i="1"/>
  <c r="N198" i="1"/>
  <c r="N197" i="1"/>
  <c r="N196" i="1"/>
  <c r="N195" i="1"/>
  <c r="N194" i="1"/>
  <c r="N193" i="1"/>
  <c r="N192" i="1"/>
  <c r="G192" i="1"/>
  <c r="N190" i="1"/>
  <c r="G190" i="1"/>
  <c r="N188" i="1"/>
  <c r="G188" i="1"/>
  <c r="N186" i="1"/>
  <c r="N185" i="1"/>
  <c r="G185" i="1"/>
  <c r="N183" i="1"/>
  <c r="N182" i="1"/>
  <c r="G182" i="1"/>
  <c r="N180" i="1"/>
  <c r="G179" i="1"/>
  <c r="N176" i="1"/>
  <c r="G175" i="1"/>
  <c r="N173" i="1"/>
  <c r="N172" i="1"/>
  <c r="G171" i="1"/>
  <c r="N168" i="1"/>
  <c r="G168" i="1"/>
  <c r="N166" i="1"/>
  <c r="N165" i="1"/>
  <c r="G165" i="1"/>
  <c r="N163" i="1"/>
  <c r="N162" i="1"/>
  <c r="G162" i="1"/>
  <c r="N160" i="1"/>
  <c r="N159" i="1"/>
  <c r="G159" i="1"/>
  <c r="N157" i="1"/>
  <c r="G156" i="1"/>
  <c r="N154" i="1"/>
  <c r="N153" i="1"/>
  <c r="G153" i="1"/>
  <c r="N151" i="1"/>
  <c r="N150" i="1"/>
  <c r="G150" i="1"/>
  <c r="G147" i="1"/>
  <c r="N145" i="1"/>
  <c r="G144" i="1"/>
  <c r="N142" i="1"/>
  <c r="G141" i="1"/>
  <c r="N139" i="1"/>
  <c r="G138" i="1"/>
  <c r="N136" i="1"/>
  <c r="G135" i="1"/>
  <c r="N133" i="1"/>
  <c r="N132" i="1"/>
  <c r="G132" i="1"/>
  <c r="N130" i="1"/>
  <c r="N129" i="1"/>
  <c r="N128" i="1"/>
  <c r="N127" i="1"/>
  <c r="G126" i="1"/>
  <c r="N124" i="1"/>
  <c r="N123" i="1"/>
  <c r="G120" i="1"/>
  <c r="N118" i="1"/>
  <c r="G117" i="1"/>
  <c r="N115" i="1"/>
  <c r="G114" i="1"/>
  <c r="N112" i="1"/>
  <c r="N111" i="1"/>
  <c r="N109" i="1"/>
  <c r="N108" i="1"/>
  <c r="N107" i="1"/>
  <c r="N106" i="1"/>
  <c r="N103" i="1"/>
  <c r="G102" i="1"/>
  <c r="N100" i="1"/>
  <c r="N97" i="1"/>
  <c r="G96" i="1"/>
  <c r="N94" i="1"/>
  <c r="N91" i="1"/>
  <c r="G90" i="1"/>
  <c r="N88" i="1"/>
  <c r="N87" i="1"/>
  <c r="N85" i="1"/>
  <c r="N84" i="1"/>
  <c r="G84" i="1"/>
  <c r="N82" i="1"/>
  <c r="N79" i="1"/>
  <c r="G78" i="1"/>
  <c r="N76" i="1"/>
  <c r="N73" i="1"/>
  <c r="G72" i="1"/>
  <c r="N70" i="1"/>
  <c r="N67" i="1"/>
  <c r="N66" i="1"/>
  <c r="N65" i="1"/>
  <c r="N61" i="1"/>
  <c r="G60" i="1"/>
  <c r="N58" i="1"/>
  <c r="N57" i="1"/>
  <c r="N55" i="1"/>
  <c r="N52" i="1"/>
  <c r="G51" i="1"/>
  <c r="N49" i="1"/>
  <c r="N48" i="1"/>
  <c r="N46" i="1"/>
  <c r="N45" i="1"/>
  <c r="G45" i="1"/>
  <c r="N43" i="1"/>
  <c r="N42" i="1"/>
  <c r="N40" i="1"/>
  <c r="N37" i="1"/>
  <c r="N34" i="1"/>
  <c r="M34" i="1"/>
  <c r="N33" i="1"/>
  <c r="G33" i="1"/>
  <c r="N31" i="1"/>
  <c r="N30" i="1"/>
  <c r="N28" i="1"/>
  <c r="N27" i="1"/>
  <c r="N25" i="1"/>
  <c r="M25" i="1"/>
  <c r="G24" i="1"/>
  <c r="N22" i="1"/>
  <c r="G21" i="1"/>
  <c r="N19" i="1"/>
  <c r="G18" i="1"/>
  <c r="N16" i="1"/>
  <c r="N15" i="1"/>
  <c r="G15" i="1"/>
  <c r="N13" i="1"/>
  <c r="N12" i="1"/>
  <c r="G12" i="1"/>
  <c r="N10" i="1"/>
  <c r="G9" i="1"/>
  <c r="N7" i="1"/>
  <c r="G6" i="1"/>
</calcChain>
</file>

<file path=xl/sharedStrings.xml><?xml version="1.0" encoding="utf-8"?>
<sst xmlns="http://schemas.openxmlformats.org/spreadsheetml/2006/main" count="519" uniqueCount="171">
  <si>
    <t>Сведения о выполнении муниципальных заданий бюджета муниципального образования  «Малопургинский район» 
за 2019 год</t>
  </si>
  <si>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</si>
  <si>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</si>
  <si>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</si>
  <si>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</si>
  <si>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</si>
  <si>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</si>
  <si>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</si>
  <si>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</si>
  <si>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</si>
  <si>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</si>
  <si>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</si>
  <si>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</si>
  <si>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Допустимое (возможное) отклонение, %</t>
  </si>
  <si>
    <t>% выполнения муниципального задания по объему (количеству)</t>
  </si>
  <si>
    <t xml:space="preserve">Причины отклонения </t>
  </si>
  <si>
    <t xml:space="preserve"> 1. МОУ СОШ с. Пугачево</t>
  </si>
  <si>
    <t>Реализация основных общеобразовательных программ среднего общего образования</t>
  </si>
  <si>
    <t>1. Количество обучающихся</t>
  </si>
  <si>
    <t>чел.</t>
  </si>
  <si>
    <t>Финансировать, согласно соглашению</t>
  </si>
  <si>
    <t>2. Удовлетворенность населения качеством общего образования</t>
  </si>
  <si>
    <t>%</t>
  </si>
  <si>
    <t xml:space="preserve"> 2. МОУ СОШ №1 с. Малая Пурга</t>
  </si>
  <si>
    <t xml:space="preserve"> 3. МОУ Гимназия с. Малая Пурга</t>
  </si>
  <si>
    <t xml:space="preserve">4. МОУ СОШ д. Старая Монья </t>
  </si>
  <si>
    <t xml:space="preserve"> 5. МОУ СОШ с. Яган</t>
  </si>
  <si>
    <t>Реализация основных общеобразоваетльных программ среднего общего образования</t>
  </si>
  <si>
    <t>6. МОУ ООШ д. Иваново-Самарское</t>
  </si>
  <si>
    <t>Реализация основных общеобразовательных программ основного общего образования</t>
  </si>
  <si>
    <t>7. МОУ СОШ с. Бураново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</si>
  <si>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</si>
  <si>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д.с "Зарни шеп" с. Бураново</t>
  </si>
  <si>
    <t>1. Число воспитанников</t>
  </si>
  <si>
    <t>2. Удовлетворенность населения качеством дошкольного образования</t>
  </si>
  <si>
    <t>Структурное подразделение МДОУ д.с. "Вуюись" д. Пуро-Можга</t>
  </si>
  <si>
    <t>8. МОУ СОШ д. Нижние Юри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</si>
  <si>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</si>
  <si>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</si>
  <si>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</si>
  <si>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Структурное подразделение МОУ НОШ д. Средние Юри</t>
  </si>
  <si>
    <t xml:space="preserve"> 9. МОУ СОШ д. Гожня</t>
  </si>
  <si>
    <t>Структурное подразделение МДОУ д/с "Зангари" д. Гожня</t>
  </si>
  <si>
    <t xml:space="preserve"> 10. МОУ СОШ с. Ильинское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</si>
  <si>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</si>
  <si>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д.с. "Кизили" с. Ильинское</t>
  </si>
  <si>
    <t>6. Удовлетворенность населения качеством дошкольного образования</t>
  </si>
  <si>
    <t>Структурное подразделение МДОУ д.с. "Чингыли" д. Абдэс-Урдэс</t>
  </si>
  <si>
    <t xml:space="preserve"> 11. МОУ СОШ д. Баграш-Бигра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</si>
  <si>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</si>
  <si>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МОУ НОШ-д/с д. Курегово</t>
  </si>
  <si>
    <t>1. Количество:</t>
  </si>
  <si>
    <t>воспитанников</t>
  </si>
  <si>
    <t>обучающихся</t>
  </si>
  <si>
    <t>3. Удовлетворенность населения качеством  общего образования</t>
  </si>
  <si>
    <t xml:space="preserve"> Структурное подразделение МДОУ д.с. д. Баграш-Бигра</t>
  </si>
  <si>
    <t>12. МОУ ООШ д. Новая Монья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</si>
  <si>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</si>
  <si>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>Структурное подразделение д.с. "Колокольчик" д. Новая Монья</t>
  </si>
  <si>
    <t>1. Количество воситанников</t>
  </si>
  <si>
    <t xml:space="preserve"> 13. МОУ СОШ с. Уром</t>
  </si>
  <si>
    <t>Структурное подразделение МДОУ д/с "Березка" с.Уром</t>
  </si>
  <si>
    <t>14. МОУ СОШ д. Бобья-Уча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</si>
  <si>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</si>
  <si>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д/с "Зангари" д. Бобья-Уча</t>
  </si>
  <si>
    <t xml:space="preserve"> 15. МОУ СОШ с. Яган-Докья</t>
  </si>
  <si>
    <t>Структурное подразделение МДОУ д/с  с. Яган-Докья</t>
  </si>
  <si>
    <t xml:space="preserve"> 16. МОУ СОШ д. Аксакшур</t>
  </si>
  <si>
    <t>Структурное подразделение МДОУ д/с "Чипчирган" д. Аксакшур</t>
  </si>
  <si>
    <t xml:space="preserve"> 17. МОУ СОШ с. Норья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</si>
  <si>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</si>
  <si>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Структурное подразделение МОУ НШ-д/с д. Сизяшур</t>
  </si>
  <si>
    <t>2. Удовлетворенность населения качеством дошкольного   образования</t>
  </si>
  <si>
    <t>Структурное подразделение МДОУ д/с "Ласточка" с. Норья</t>
  </si>
  <si>
    <t xml:space="preserve"> 18. МОУ СОШ д. Среднее Кечево</t>
  </si>
  <si>
    <t>19.  МОУ ООШ д. Байситово</t>
  </si>
  <si>
    <t xml:space="preserve"> 20. МОУ НОШ-д/с д. Миндерево</t>
  </si>
  <si>
    <t>Реализация основных общеобразовательных программ дошкольного образования, начального общего образования</t>
  </si>
  <si>
    <t>3. Удовлетворенность населения качеством общего образования</t>
  </si>
  <si>
    <t>21.  МОУ НОШ-д/с д. Кулаево</t>
  </si>
  <si>
    <t xml:space="preserve">22. МОУ НОШ д. Кечур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</si>
  <si>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Реализация основных общеобразовательных программ начального общего образования</t>
  </si>
  <si>
    <t xml:space="preserve"> 23. МДОУ д/с №1 "Колокольчик" с. Малая Пурга</t>
  </si>
  <si>
    <t>Реализация основных образовательных программ дошкольного образования</t>
  </si>
  <si>
    <t>24.  МДОУ д/с №2 "Италмас" с. Малая Пурга</t>
  </si>
  <si>
    <t>25.  МДОУ д/с №3 "Росинка" с. Малая Пурга</t>
  </si>
  <si>
    <t xml:space="preserve"> 26. МДОУ д/с с. Яган</t>
  </si>
  <si>
    <t>27. МДОУ д/с с. Пугачево</t>
  </si>
  <si>
    <t xml:space="preserve"> 28. МДОУ д/с "Зернышко" с. Кечево</t>
  </si>
  <si>
    <t>29. МДОУ д/с "Солнышко" с. Кечево</t>
  </si>
  <si>
    <t>30.  МДОУ д/с д. Старая Монья</t>
  </si>
  <si>
    <t xml:space="preserve"> 31. МДОУ д/с д. Иваново-Самарское</t>
  </si>
  <si>
    <t>32.МДОУ д/с д. Капустино</t>
  </si>
  <si>
    <t>33. МДОУ д/с д. Курчум-Норья</t>
  </si>
  <si>
    <t xml:space="preserve"> 34. МДОУ д/с д. Итешево</t>
  </si>
  <si>
    <t>Реализация основных общеобразовательных программ дошкольного образования</t>
  </si>
  <si>
    <t>35. МОУ ДОД Малопургинский ЦДТ</t>
  </si>
  <si>
    <t>Реализация дополнительных общеразвивающих программ</t>
  </si>
  <si>
    <t>2. Удовлетворенность населения качеством дополнительного образования</t>
  </si>
  <si>
    <t>3. Призеры</t>
  </si>
  <si>
    <t>36. МОУ ДОД Малопургинская ДЮСШ</t>
  </si>
  <si>
    <t>37.  МКОУ Кечевская школа-интернат</t>
  </si>
  <si>
    <t>38. Малопургинский Центр образования</t>
  </si>
  <si>
    <t>39.МБУ "Центр по комплексному обслуживанию МУ и ЕДДС"</t>
  </si>
  <si>
    <t xml:space="preserve">Организация и осуществление транспортного обслуживания должностных лиц, государственных органов и государственных учреждений </t>
  </si>
  <si>
    <t>1.Автотранспортное обслуживание лиц и государственных органов, работников их аппаратов</t>
  </si>
  <si>
    <t>Машино-часы</t>
  </si>
  <si>
    <t>Содержание (эксплуатация) имущества, находящегося в государственной (муниципальной) собственности</t>
  </si>
  <si>
    <t>2. Площадь территории</t>
  </si>
  <si>
    <t>кв.м</t>
  </si>
  <si>
    <t>40. МАУ "Служба заказчика и землеустройства муниципального образования "Малопургинский район"</t>
  </si>
  <si>
    <t>Проведение строительного контроля заказчиком, застройщиком при строительстве, реконструкции и капитальном ремонте объектов капитального строительства</t>
  </si>
  <si>
    <t>1.Число строящихся, реконструируемых, ремонтируемых объектов капитального строительства</t>
  </si>
  <si>
    <t>Количество объектов</t>
  </si>
  <si>
    <t xml:space="preserve">41.МАУ "Туристический центр "Тюрагай" </t>
  </si>
  <si>
    <t>Информирование о туристических ресурсах</t>
  </si>
  <si>
    <t>1.Количество посещений</t>
  </si>
  <si>
    <t>Человек</t>
  </si>
  <si>
    <t>42. МАУ "Юридическая служба муниципального образования "Малопургинский район"</t>
  </si>
  <si>
    <t>Заключение с гражданами договоров социального найма жилых помещений</t>
  </si>
  <si>
    <t>1.Информированность потребителей о порядке предоставления муниципальной услуги и перечне необходимых документов</t>
  </si>
  <si>
    <t>Процент</t>
  </si>
  <si>
    <t>2.Комфортность получения муниципальной услуги</t>
  </si>
  <si>
    <t>3.Удовлетворенность потребителя качеством и комфортностью (доступностью) предоставляемой муниципальной услуги</t>
  </si>
  <si>
    <t>4.Количество заявлений</t>
  </si>
  <si>
    <t>Штука</t>
  </si>
  <si>
    <t>5.Количество рассмотренных пакетов документов</t>
  </si>
  <si>
    <t>6.Количество заключенных договоров</t>
  </si>
  <si>
    <t>Предоставление муниципального имущества в аренду</t>
  </si>
  <si>
    <t>4.Количество заключенных договоров</t>
  </si>
  <si>
    <t>5.Количество подготовленных нормативных актов</t>
  </si>
  <si>
    <t>6.Количество расмотренных заявлений</t>
  </si>
  <si>
    <t>43. МУК «Малопургинская межпоселенческая ЦБС»</t>
  </si>
  <si>
    <t>Библиотечное, библиографическое и информационное обслуживание пользователей библиотеки                             (в стационарных условиях)</t>
  </si>
  <si>
    <t>Количество  посещений</t>
  </si>
  <si>
    <t>единиц</t>
  </si>
  <si>
    <t>Финансировать согласно соглашению</t>
  </si>
  <si>
    <t>Библиотечное, библиографическое и информационное обслуживание пользователей библиотеки                                (вне стационара)</t>
  </si>
  <si>
    <t>Библиотечное, библиографическое и информационное обслуживание пользователей библиотеки                         (удалено через сеть Интернет)</t>
  </si>
  <si>
    <t>Формирование, учёт, изучение, обеспечение физического сохранения и безопасности фондов библиотеки</t>
  </si>
  <si>
    <t>Количество документов</t>
  </si>
  <si>
    <t>Библиографическая обработка и создание каталогов</t>
  </si>
  <si>
    <t>Оказание консультационно-методической помощи и проведение мероприятий по повышению квалификацмм библиотечных работников</t>
  </si>
  <si>
    <t>Количество работ</t>
  </si>
  <si>
    <t>штук</t>
  </si>
  <si>
    <t>44. МУК «Малопургинская межпоселенческая ЦКС»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</si>
  <si>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</si>
  <si>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</si>
  <si>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Организация и проведение культурно-массовых мероприятий  методических (иные зрелищные мероприятия)</t>
  </si>
  <si>
    <t>Количество проведённых мероприятий</t>
  </si>
  <si>
    <t>Организация и проведение культурно-массовых мероприятий  методических (семинар, конференция)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</si>
  <si>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</si>
  <si>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объектов (количество национальных культурных объединений)</t>
  </si>
  <si>
    <t>45. МБУК «Малопургинский районный краеведческий музей»</t>
  </si>
  <si>
    <t>Публичный показ музейных предметов, музейных коллекций</t>
  </si>
  <si>
    <t>количество посетителей</t>
  </si>
  <si>
    <t>Формирование, учёт, изучение, обеспечение физического сохранения и безопасности музейных предметов ,музейных коллекций</t>
  </si>
  <si>
    <t>Количество музейных предметов</t>
  </si>
  <si>
    <t>46. МБУК «Старомоньинский Дом ремёсел»</t>
  </si>
  <si>
    <t>Количество объектов (количество изделий, внесенных в электронный каталог)</t>
  </si>
  <si>
    <t>в связи с реорганизацией Нац. центра ДПИ и ремесел, в Нац центр туризма и ремесел Худ-экспертные советы во 2 кв не проводились</t>
  </si>
  <si>
    <t>Организация и проведение культурно-массовых мероприятий творческих (фестиваль, выстаки, конкурс, смотр)</t>
  </si>
  <si>
    <t>47. МБУ ДО «Малопургинская детская школа искусств»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</si>
  <si>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</si>
  <si>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</si>
  <si>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</si>
  <si>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</si>
  <si>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</si>
  <si>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</si>
  <si>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Реализация дополнительных общеразвивающих образовательных программ</t>
  </si>
  <si>
    <t>Число человеко-часов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</si>
</sst>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_₽"/>
  </numFmts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2" borderId="10" xfId="0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164" fontId="1" fillId="2" borderId="10" xfId="0" applyNumberFormat="1" applyFont="1" applyFill="1" applyBorder="1" applyAlignment="1">
      <alignment horizontal="center" vertical="top" wrapText="1"/>
    </xf>
    <xf numFmtId="1" fontId="1" fillId="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2" fontId="1" fillId="2" borderId="10" xfId="0" applyNumberFormat="1" applyFont="1" applyFill="1" applyBorder="1" applyAlignment="1">
      <alignment horizontal="center" vertical="top" wrapText="1"/>
    </xf>
    <xf numFmtId="1" fontId="1" fillId="2" borderId="10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1" xfId="0" applyNumberFormat="1" applyFont="1" applyFill="1" applyBorder="1" applyAlignment="1">
      <alignment horizontal="center" vertical="top" wrapText="1"/>
    </xf>
    <xf numFmtId="2" fontId="1" fillId="2" borderId="11" xfId="0" applyNumberFormat="1" applyFont="1" applyFill="1" applyBorder="1" applyAlignment="1">
      <alignment horizontal="center" vertical="top" wrapText="1"/>
    </xf>
    <xf numFmtId="164" fontId="1" fillId="2" borderId="11" xfId="0" applyNumberFormat="1" applyFont="1" applyFill="1" applyBorder="1" applyAlignment="1">
      <alignment horizontal="center" vertical="top" wrapText="1"/>
    </xf>
    <xf numFmtId="1" fontId="1" fillId="2" borderId="11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2" xfId="0" applyNumberFormat="1" applyFont="1" applyFill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vertical="top" wrapText="1"/>
    </xf>
    <xf numFmtId="164" fontId="1" fillId="2" borderId="12" xfId="0" applyNumberFormat="1" applyFont="1" applyFill="1" applyBorder="1" applyAlignment="1">
      <alignment horizontal="center" vertical="top" wrapText="1"/>
    </xf>
    <xf numFmtId="1" fontId="1" fillId="2" borderId="12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2" borderId="0" xfId="0" applyNumberFormat="1" applyFont="1" applyFill="1" applyAlignment="1"/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2" borderId="8" xfId="0" applyNumberFormat="1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textRotation="90" wrapText="1"/>
    </xf>
    <xf numFmtId="4" fontId="1" fillId="0" borderId="7" xfId="0" applyNumberFormat="1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/>
    <xf numFmtId="4" fontId="1" fillId="2" borderId="2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/>
    <xf numFmtId="0" fontId="1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/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/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/>
    <xf numFmtId="4" fontId="2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/>
    <xf numFmtId="0" fontId="1" fillId="0" borderId="10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/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/>
    <xf numFmtId="0" fontId="4" fillId="4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/>
    <xf numFmtId="4" fontId="1" fillId="0" borderId="10" xfId="0" applyNumberFormat="1" applyFont="1" applyBorder="1" applyAlignment="1">
      <alignment horizontal="center" vertical="center"/>
    </xf>
    <xf numFmtId="0" fontId="4" fillId="3" borderId="10" xfId="0" applyFont="1" applyFill="1" applyBorder="1" applyAlignment="1"/>
    <xf numFmtId="0" fontId="4" fillId="4" borderId="10" xfId="0" applyFont="1" applyFill="1" applyBorder="1" applyAlignment="1"/>
    <xf numFmtId="0" fontId="2" fillId="0" borderId="13" xfId="0" applyFont="1" applyBorder="1" applyAlignment="1"/>
    <xf numFmtId="0" fontId="2" fillId="0" borderId="0" xfId="0" applyFont="1" applyAlignment="1"/>
    <xf numFmtId="0" fontId="2" fillId="0" borderId="14" xfId="0" applyFont="1" applyBorder="1" applyAlignment="1"/>
    <xf numFmtId="0" fontId="2" fillId="0" borderId="8" xfId="0" applyFont="1" applyBorder="1" applyAlignment="1"/>
    <xf numFmtId="0" fontId="2" fillId="0" borderId="1" xfId="0" applyFont="1" applyBorder="1" applyAlignment="1"/>
    <xf numFmtId="0" fontId="2" fillId="0" borderId="9" xfId="0" applyFont="1" applyBorder="1" applyAlignment="1"/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/>
    <xf numFmtId="4" fontId="2" fillId="0" borderId="14" xfId="0" applyNumberFormat="1" applyFont="1" applyBorder="1" applyAlignment="1"/>
    <xf numFmtId="4" fontId="2" fillId="0" borderId="8" xfId="0" applyNumberFormat="1" applyFont="1" applyBorder="1" applyAlignment="1"/>
    <xf numFmtId="4" fontId="2" fillId="0" borderId="9" xfId="0" applyNumberFormat="1" applyFont="1" applyBorder="1" applyAlignment="1"/>
    <xf numFmtId="0" fontId="6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/>
    <xf numFmtId="4" fontId="1" fillId="0" borderId="15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/>
    </xf>
    <xf numFmtId="0" fontId="3" fillId="5" borderId="7" xfId="0" applyFont="1" applyFill="1" applyBorder="1" applyAlignment="1">
      <alignment horizontal="center" vertical="top"/>
    </xf>
    <xf numFmtId="4" fontId="1" fillId="2" borderId="10" xfId="0" applyNumberFormat="1" applyFont="1" applyFill="1" applyBorder="1" applyAlignment="1">
      <alignment horizontal="center" vertical="top" wrapText="1"/>
    </xf>
    <xf numFmtId="4" fontId="9" fillId="2" borderId="10" xfId="0" applyNumberFormat="1" applyFont="1" applyFill="1" applyBorder="1" applyAlignment="1">
      <alignment horizontal="center" vertical="top" wrapText="1"/>
    </xf>
    <xf numFmtId="1" fontId="1" fillId="2" borderId="10" xfId="0" applyNumberFormat="1" applyFont="1" applyFill="1" applyBorder="1" applyAlignment="1">
      <alignment horizontal="center" vertical="top" wrapText="1"/>
    </xf>
    <xf numFmtId="1" fontId="9" fillId="2" borderId="10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49" fontId="1" fillId="2" borderId="13" xfId="0" applyNumberFormat="1" applyFont="1" applyFill="1" applyBorder="1" applyAlignment="1">
      <alignment horizontal="center" vertical="top" wrapText="1"/>
    </xf>
    <xf numFmtId="49" fontId="1" fillId="2" borderId="14" xfId="0" applyNumberFormat="1" applyFont="1" applyFill="1" applyBorder="1" applyAlignment="1">
      <alignment horizontal="center" vertical="top" wrapText="1"/>
    </xf>
    <xf numFmtId="49" fontId="9" fillId="2" borderId="8" xfId="0" applyNumberFormat="1" applyFont="1" applyFill="1" applyBorder="1" applyAlignment="1">
      <alignment horizontal="center" vertical="top" wrapText="1"/>
    </xf>
    <xf numFmtId="49" fontId="9" fillId="2" borderId="9" xfId="0" applyNumberFormat="1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4" fontId="1" fillId="2" borderId="11" xfId="0" applyNumberFormat="1" applyFont="1" applyFill="1" applyBorder="1" applyAlignment="1">
      <alignment horizontal="center" vertical="top" wrapText="1"/>
    </xf>
    <xf numFmtId="4" fontId="1" fillId="2" borderId="15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2" borderId="13" xfId="0" applyNumberFormat="1" applyFont="1" applyFill="1" applyBorder="1" applyAlignment="1">
      <alignment horizontal="center" vertical="top" wrapText="1"/>
    </xf>
    <xf numFmtId="4" fontId="1" fillId="2" borderId="14" xfId="0" applyNumberFormat="1" applyFont="1" applyFill="1" applyBorder="1" applyAlignment="1">
      <alignment horizontal="center" vertical="top" wrapText="1"/>
    </xf>
    <xf numFmtId="1" fontId="1" fillId="2" borderId="11" xfId="0" applyNumberFormat="1" applyFont="1" applyFill="1" applyBorder="1" applyAlignment="1">
      <alignment horizontal="center" vertical="top" wrapText="1"/>
    </xf>
    <xf numFmtId="1" fontId="1" fillId="2" borderId="15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4" fontId="1" fillId="2" borderId="8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1" fontId="1" fillId="2" borderId="12" xfId="0" applyNumberFormat="1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4" fontId="1" fillId="2" borderId="12" xfId="0" applyNumberFormat="1" applyFont="1" applyFill="1" applyBorder="1" applyAlignment="1">
      <alignment horizontal="center" vertical="top" wrapText="1"/>
    </xf>
    <xf numFmtId="4" fontId="1" fillId="2" borderId="9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7"/>
  <sheetViews>
    <sheetView tabSelected="1" view="pageBreakPreview" topLeftCell="A80" zoomScale="60" zoomScaleNormal="100" workbookViewId="0">
      <selection activeCell="H108" sqref="H108:I108"/>
    </sheetView>
  </sheetViews>
  <sheetFormatPr defaultRowHeight="15" x14ac:dyDescent="0.25"/>
  <cols>
    <col min="4" max="4" width="14.28515625" customWidth="1"/>
    <col min="7" max="7" width="9" bestFit="1" customWidth="1"/>
    <col min="11" max="14" width="9" bestFit="1" customWidth="1"/>
  </cols>
  <sheetData>
    <row r="1" spans="1:17" ht="14.45" x14ac:dyDescent="0.3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38"/>
      <c r="O1" s="40"/>
      <c r="P1" s="38"/>
      <c r="Q1" s="38"/>
    </row>
    <row r="2" spans="1:17" ht="37.15" customHeight="1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34.9" customHeight="1" x14ac:dyDescent="0.25">
      <c r="A3" s="47" t="s">
        <v>1</v>
      </c>
      <c r="B3" s="48"/>
      <c r="C3" s="49"/>
      <c r="D3" s="52" t="s">
        <v>2</v>
      </c>
      <c r="E3" s="53"/>
      <c r="F3" s="53"/>
      <c r="G3" s="54"/>
      <c r="H3" s="52" t="s">
        <v>3</v>
      </c>
      <c r="I3" s="53"/>
      <c r="J3" s="54"/>
      <c r="K3" s="52" t="s">
        <v>4</v>
      </c>
      <c r="L3" s="53"/>
      <c r="M3" s="53"/>
      <c r="N3" s="54"/>
      <c r="O3" s="41"/>
      <c r="P3" s="47" t="s">
        <v>5</v>
      </c>
      <c r="Q3" s="49"/>
    </row>
    <row r="4" spans="1:17" ht="117.75" x14ac:dyDescent="0.25">
      <c r="A4" s="50"/>
      <c r="B4" s="46"/>
      <c r="C4" s="51"/>
      <c r="D4" s="42" t="s">
        <v>6</v>
      </c>
      <c r="E4" s="55" t="s">
        <v>7</v>
      </c>
      <c r="F4" s="56"/>
      <c r="G4" s="43" t="s">
        <v>8</v>
      </c>
      <c r="H4" s="57" t="s">
        <v>9</v>
      </c>
      <c r="I4" s="58"/>
      <c r="J4" s="43" t="s">
        <v>10</v>
      </c>
      <c r="K4" s="43" t="s">
        <v>11</v>
      </c>
      <c r="L4" s="43" t="s">
        <v>12</v>
      </c>
      <c r="M4" s="44" t="s">
        <v>13</v>
      </c>
      <c r="N4" s="43" t="s">
        <v>14</v>
      </c>
      <c r="O4" s="45" t="s">
        <v>15</v>
      </c>
      <c r="P4" s="50"/>
      <c r="Q4" s="51"/>
    </row>
    <row r="5" spans="1:17" x14ac:dyDescent="0.25">
      <c r="A5" s="80" t="s">
        <v>16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2"/>
    </row>
    <row r="6" spans="1:17" ht="43.15" customHeight="1" x14ac:dyDescent="0.25">
      <c r="A6" s="62" t="s">
        <v>17</v>
      </c>
      <c r="B6" s="63"/>
      <c r="C6" s="64"/>
      <c r="D6" s="68">
        <v>23598640.079999998</v>
      </c>
      <c r="E6" s="70">
        <v>23400766.25</v>
      </c>
      <c r="F6" s="71"/>
      <c r="G6" s="74">
        <f>E6/D6*100</f>
        <v>99.161503250487314</v>
      </c>
      <c r="H6" s="76" t="s">
        <v>18</v>
      </c>
      <c r="I6" s="77"/>
      <c r="J6" s="1" t="s">
        <v>19</v>
      </c>
      <c r="K6" s="1">
        <v>312</v>
      </c>
      <c r="L6" s="1">
        <v>312</v>
      </c>
      <c r="M6" s="2">
        <v>5</v>
      </c>
      <c r="N6" s="2">
        <v>100</v>
      </c>
      <c r="O6" s="3"/>
      <c r="P6" s="62" t="s">
        <v>20</v>
      </c>
      <c r="Q6" s="64"/>
    </row>
    <row r="7" spans="1:17" ht="46.9" customHeight="1" x14ac:dyDescent="0.25">
      <c r="A7" s="83"/>
      <c r="B7" s="84"/>
      <c r="C7" s="85"/>
      <c r="D7" s="86"/>
      <c r="E7" s="87"/>
      <c r="F7" s="88"/>
      <c r="G7" s="75"/>
      <c r="H7" s="76" t="s">
        <v>21</v>
      </c>
      <c r="I7" s="77"/>
      <c r="J7" s="1" t="s">
        <v>22</v>
      </c>
      <c r="K7" s="1">
        <v>100</v>
      </c>
      <c r="L7" s="1">
        <v>100</v>
      </c>
      <c r="M7" s="2">
        <v>5</v>
      </c>
      <c r="N7" s="2">
        <f t="shared" ref="N7:N10" si="0">L7/K7*100</f>
        <v>100</v>
      </c>
      <c r="O7" s="3"/>
      <c r="P7" s="83"/>
      <c r="Q7" s="85"/>
    </row>
    <row r="8" spans="1:17" x14ac:dyDescent="0.25">
      <c r="A8" s="59" t="s">
        <v>23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1"/>
    </row>
    <row r="9" spans="1:17" ht="35.450000000000003" customHeight="1" x14ac:dyDescent="0.25">
      <c r="A9" s="62" t="s">
        <v>17</v>
      </c>
      <c r="B9" s="63"/>
      <c r="C9" s="64"/>
      <c r="D9" s="68">
        <v>34451989.869999997</v>
      </c>
      <c r="E9" s="70">
        <v>33608544.469999999</v>
      </c>
      <c r="F9" s="71"/>
      <c r="G9" s="74">
        <f>E9/D9*100</f>
        <v>97.551823847671415</v>
      </c>
      <c r="H9" s="76" t="s">
        <v>18</v>
      </c>
      <c r="I9" s="77"/>
      <c r="J9" s="1" t="s">
        <v>19</v>
      </c>
      <c r="K9" s="1">
        <v>673</v>
      </c>
      <c r="L9" s="1">
        <v>660</v>
      </c>
      <c r="M9" s="2">
        <v>5</v>
      </c>
      <c r="N9" s="2">
        <v>100</v>
      </c>
      <c r="O9" s="3"/>
      <c r="P9" s="62" t="s">
        <v>20</v>
      </c>
      <c r="Q9" s="64"/>
    </row>
    <row r="10" spans="1:17" ht="49.9" customHeight="1" x14ac:dyDescent="0.25">
      <c r="A10" s="65"/>
      <c r="B10" s="66"/>
      <c r="C10" s="67"/>
      <c r="D10" s="69"/>
      <c r="E10" s="72"/>
      <c r="F10" s="73"/>
      <c r="G10" s="75"/>
      <c r="H10" s="78" t="s">
        <v>21</v>
      </c>
      <c r="I10" s="79"/>
      <c r="J10" s="1" t="s">
        <v>22</v>
      </c>
      <c r="K10" s="1">
        <v>95</v>
      </c>
      <c r="L10" s="1">
        <v>95</v>
      </c>
      <c r="M10" s="2">
        <v>5</v>
      </c>
      <c r="N10" s="2">
        <f t="shared" si="0"/>
        <v>100</v>
      </c>
      <c r="O10" s="3"/>
      <c r="P10" s="65"/>
      <c r="Q10" s="67"/>
    </row>
    <row r="11" spans="1:17" x14ac:dyDescent="0.25">
      <c r="A11" s="59" t="s">
        <v>24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1"/>
    </row>
    <row r="12" spans="1:17" ht="37.9" customHeight="1" x14ac:dyDescent="0.25">
      <c r="A12" s="62" t="s">
        <v>17</v>
      </c>
      <c r="B12" s="63"/>
      <c r="C12" s="64"/>
      <c r="D12" s="68">
        <v>50118129.219999999</v>
      </c>
      <c r="E12" s="70">
        <v>49723442.700000003</v>
      </c>
      <c r="F12" s="71"/>
      <c r="G12" s="74">
        <f>E12/D12*100</f>
        <v>99.212487524688981</v>
      </c>
      <c r="H12" s="76" t="s">
        <v>18</v>
      </c>
      <c r="I12" s="77"/>
      <c r="J12" s="1" t="s">
        <v>19</v>
      </c>
      <c r="K12" s="1">
        <v>994</v>
      </c>
      <c r="L12" s="1">
        <v>995</v>
      </c>
      <c r="M12" s="2">
        <v>5</v>
      </c>
      <c r="N12" s="2">
        <f>L12/K12*100</f>
        <v>100.10060362173039</v>
      </c>
      <c r="O12" s="3"/>
      <c r="P12" s="62" t="s">
        <v>20</v>
      </c>
      <c r="Q12" s="64"/>
    </row>
    <row r="13" spans="1:17" ht="48.6" customHeight="1" x14ac:dyDescent="0.25">
      <c r="A13" s="83"/>
      <c r="B13" s="84"/>
      <c r="C13" s="85"/>
      <c r="D13" s="69"/>
      <c r="E13" s="72"/>
      <c r="F13" s="73"/>
      <c r="G13" s="75"/>
      <c r="H13" s="102" t="s">
        <v>21</v>
      </c>
      <c r="I13" s="102"/>
      <c r="J13" s="1" t="s">
        <v>22</v>
      </c>
      <c r="K13" s="1">
        <v>95</v>
      </c>
      <c r="L13" s="1">
        <v>95</v>
      </c>
      <c r="M13" s="2">
        <v>5</v>
      </c>
      <c r="N13" s="2">
        <f t="shared" ref="N13" si="1">L13/K13*100</f>
        <v>100</v>
      </c>
      <c r="O13" s="3"/>
      <c r="P13" s="65"/>
      <c r="Q13" s="67"/>
    </row>
    <row r="14" spans="1:17" x14ac:dyDescent="0.25">
      <c r="A14" s="59" t="s">
        <v>25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1"/>
    </row>
    <row r="15" spans="1:17" ht="34.9" customHeight="1" x14ac:dyDescent="0.25">
      <c r="A15" s="47" t="s">
        <v>17</v>
      </c>
      <c r="B15" s="48"/>
      <c r="C15" s="49"/>
      <c r="D15" s="92">
        <v>19181897.109999999</v>
      </c>
      <c r="E15" s="94">
        <v>18822519.170000002</v>
      </c>
      <c r="F15" s="95"/>
      <c r="G15" s="98">
        <f>E15/D15*100</f>
        <v>98.126473424713325</v>
      </c>
      <c r="H15" s="100" t="s">
        <v>18</v>
      </c>
      <c r="I15" s="101"/>
      <c r="J15" s="4" t="s">
        <v>19</v>
      </c>
      <c r="K15" s="4">
        <v>283</v>
      </c>
      <c r="L15" s="4">
        <v>282</v>
      </c>
      <c r="M15" s="2">
        <v>5</v>
      </c>
      <c r="N15" s="5">
        <f>L15/K15*100</f>
        <v>99.646643109540634</v>
      </c>
      <c r="O15" s="6"/>
      <c r="P15" s="47" t="s">
        <v>20</v>
      </c>
      <c r="Q15" s="49"/>
    </row>
    <row r="16" spans="1:17" ht="34.9" customHeight="1" x14ac:dyDescent="0.25">
      <c r="A16" s="89"/>
      <c r="B16" s="90"/>
      <c r="C16" s="91"/>
      <c r="D16" s="93"/>
      <c r="E16" s="96"/>
      <c r="F16" s="97"/>
      <c r="G16" s="99"/>
      <c r="H16" s="100" t="s">
        <v>21</v>
      </c>
      <c r="I16" s="101"/>
      <c r="J16" s="4" t="s">
        <v>22</v>
      </c>
      <c r="K16" s="4">
        <v>99</v>
      </c>
      <c r="L16" s="4">
        <v>99</v>
      </c>
      <c r="M16" s="2">
        <v>5</v>
      </c>
      <c r="N16" s="5">
        <f>L16/K16*100</f>
        <v>100</v>
      </c>
      <c r="O16" s="6"/>
      <c r="P16" s="89"/>
      <c r="Q16" s="91"/>
    </row>
    <row r="17" spans="1:17" x14ac:dyDescent="0.25">
      <c r="A17" s="80" t="s">
        <v>26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2"/>
    </row>
    <row r="18" spans="1:17" ht="34.9" customHeight="1" x14ac:dyDescent="0.25">
      <c r="A18" s="47" t="s">
        <v>27</v>
      </c>
      <c r="B18" s="48"/>
      <c r="C18" s="49"/>
      <c r="D18" s="92">
        <v>13137576.199999999</v>
      </c>
      <c r="E18" s="94">
        <v>13070246.33</v>
      </c>
      <c r="F18" s="95"/>
      <c r="G18" s="98">
        <f>E18/D18*100</f>
        <v>99.487501583435161</v>
      </c>
      <c r="H18" s="100" t="s">
        <v>18</v>
      </c>
      <c r="I18" s="101"/>
      <c r="J18" s="4" t="s">
        <v>19</v>
      </c>
      <c r="K18" s="4">
        <v>155</v>
      </c>
      <c r="L18" s="4">
        <v>156</v>
      </c>
      <c r="M18" s="2">
        <v>5</v>
      </c>
      <c r="N18" s="5">
        <v>100</v>
      </c>
      <c r="O18" s="6"/>
      <c r="P18" s="47" t="s">
        <v>20</v>
      </c>
      <c r="Q18" s="49"/>
    </row>
    <row r="19" spans="1:17" ht="34.9" customHeight="1" x14ac:dyDescent="0.25">
      <c r="A19" s="50"/>
      <c r="B19" s="46"/>
      <c r="C19" s="51"/>
      <c r="D19" s="111"/>
      <c r="E19" s="112"/>
      <c r="F19" s="113"/>
      <c r="G19" s="114"/>
      <c r="H19" s="110" t="s">
        <v>21</v>
      </c>
      <c r="I19" s="110"/>
      <c r="J19" s="4" t="s">
        <v>22</v>
      </c>
      <c r="K19" s="4">
        <v>100</v>
      </c>
      <c r="L19" s="4">
        <v>100</v>
      </c>
      <c r="M19" s="2">
        <v>5</v>
      </c>
      <c r="N19" s="5">
        <f>L19/K19*100</f>
        <v>100</v>
      </c>
      <c r="O19" s="6"/>
      <c r="P19" s="50"/>
      <c r="Q19" s="51"/>
    </row>
    <row r="20" spans="1:17" x14ac:dyDescent="0.25">
      <c r="A20" s="103" t="s">
        <v>28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1:17" ht="34.9" customHeight="1" x14ac:dyDescent="0.25">
      <c r="A21" s="104" t="s">
        <v>29</v>
      </c>
      <c r="B21" s="104"/>
      <c r="C21" s="104"/>
      <c r="D21" s="105">
        <v>10370807.33</v>
      </c>
      <c r="E21" s="105">
        <v>10315251.310000001</v>
      </c>
      <c r="F21" s="105"/>
      <c r="G21" s="108">
        <f>E21/D21*100</f>
        <v>99.464303807483816</v>
      </c>
      <c r="H21" s="110" t="s">
        <v>18</v>
      </c>
      <c r="I21" s="110"/>
      <c r="J21" s="4" t="s">
        <v>19</v>
      </c>
      <c r="K21" s="4">
        <v>104</v>
      </c>
      <c r="L21" s="4">
        <v>104</v>
      </c>
      <c r="M21" s="2">
        <v>5</v>
      </c>
      <c r="N21" s="5">
        <v>100</v>
      </c>
      <c r="O21" s="6"/>
      <c r="P21" s="104" t="s">
        <v>20</v>
      </c>
      <c r="Q21" s="104"/>
    </row>
    <row r="22" spans="1:17" ht="34.9" customHeight="1" x14ac:dyDescent="0.25">
      <c r="A22" s="104"/>
      <c r="B22" s="104"/>
      <c r="C22" s="104"/>
      <c r="D22" s="106"/>
      <c r="E22" s="107"/>
      <c r="F22" s="107"/>
      <c r="G22" s="109"/>
      <c r="H22" s="110" t="s">
        <v>21</v>
      </c>
      <c r="I22" s="110"/>
      <c r="J22" s="4" t="s">
        <v>22</v>
      </c>
      <c r="K22" s="4">
        <v>98</v>
      </c>
      <c r="L22" s="4">
        <v>98</v>
      </c>
      <c r="M22" s="2">
        <v>5</v>
      </c>
      <c r="N22" s="5">
        <f t="shared" ref="N22" si="2">L22/K22*100</f>
        <v>100</v>
      </c>
      <c r="O22" s="6"/>
      <c r="P22" s="104"/>
      <c r="Q22" s="104"/>
    </row>
    <row r="23" spans="1:17" x14ac:dyDescent="0.25">
      <c r="A23" s="116" t="s">
        <v>30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1:17" ht="28.9" customHeight="1" x14ac:dyDescent="0.25">
      <c r="A24" s="104" t="s">
        <v>31</v>
      </c>
      <c r="B24" s="104"/>
      <c r="C24" s="104"/>
      <c r="D24" s="118">
        <v>18628798.399999999</v>
      </c>
      <c r="E24" s="118">
        <v>18452086.100000001</v>
      </c>
      <c r="F24" s="118"/>
      <c r="G24" s="108">
        <f>E24/D24*100</f>
        <v>99.051402585364841</v>
      </c>
      <c r="H24" s="110" t="s">
        <v>18</v>
      </c>
      <c r="I24" s="110"/>
      <c r="J24" s="4" t="s">
        <v>19</v>
      </c>
      <c r="K24" s="4">
        <v>104</v>
      </c>
      <c r="L24" s="4">
        <v>104</v>
      </c>
      <c r="M24" s="2">
        <v>5</v>
      </c>
      <c r="N24" s="5">
        <v>100</v>
      </c>
      <c r="O24" s="6"/>
      <c r="P24" s="104" t="s">
        <v>20</v>
      </c>
      <c r="Q24" s="104"/>
    </row>
    <row r="25" spans="1:17" ht="40.9" customHeight="1" x14ac:dyDescent="0.25">
      <c r="A25" s="104"/>
      <c r="B25" s="104"/>
      <c r="C25" s="104"/>
      <c r="D25" s="106"/>
      <c r="E25" s="106"/>
      <c r="F25" s="106"/>
      <c r="G25" s="109"/>
      <c r="H25" s="110" t="s">
        <v>21</v>
      </c>
      <c r="I25" s="110"/>
      <c r="J25" s="4" t="s">
        <v>22</v>
      </c>
      <c r="K25" s="4">
        <v>90</v>
      </c>
      <c r="L25" s="4">
        <v>90</v>
      </c>
      <c r="M25" s="2">
        <f t="shared" ref="M25" si="3">K25*5/100</f>
        <v>4.5</v>
      </c>
      <c r="N25" s="5">
        <f>L25/K25*100</f>
        <v>100</v>
      </c>
      <c r="O25" s="6"/>
      <c r="P25" s="104"/>
      <c r="Q25" s="104"/>
    </row>
    <row r="26" spans="1:17" x14ac:dyDescent="0.25">
      <c r="A26" s="117"/>
      <c r="B26" s="117"/>
      <c r="C26" s="117"/>
      <c r="D26" s="106"/>
      <c r="E26" s="106"/>
      <c r="F26" s="106"/>
      <c r="G26" s="109"/>
      <c r="H26" s="119" t="s">
        <v>32</v>
      </c>
      <c r="I26" s="119"/>
      <c r="J26" s="119"/>
      <c r="K26" s="119"/>
      <c r="L26" s="119"/>
      <c r="M26" s="119"/>
      <c r="N26" s="119"/>
      <c r="O26" s="119"/>
      <c r="P26" s="119"/>
      <c r="Q26" s="119"/>
    </row>
    <row r="27" spans="1:17" ht="31.15" customHeight="1" x14ac:dyDescent="0.25">
      <c r="A27" s="117"/>
      <c r="B27" s="117"/>
      <c r="C27" s="117"/>
      <c r="D27" s="106"/>
      <c r="E27" s="106"/>
      <c r="F27" s="106"/>
      <c r="G27" s="109"/>
      <c r="H27" s="110" t="s">
        <v>33</v>
      </c>
      <c r="I27" s="110"/>
      <c r="J27" s="4" t="s">
        <v>19</v>
      </c>
      <c r="K27" s="4">
        <v>30</v>
      </c>
      <c r="L27" s="4">
        <v>30</v>
      </c>
      <c r="M27" s="2">
        <v>5</v>
      </c>
      <c r="N27" s="5">
        <f t="shared" ref="N27:N28" si="4">L27/K27*100</f>
        <v>100</v>
      </c>
      <c r="O27" s="6"/>
      <c r="P27" s="104" t="s">
        <v>20</v>
      </c>
      <c r="Q27" s="104"/>
    </row>
    <row r="28" spans="1:17" ht="36.6" customHeight="1" x14ac:dyDescent="0.25">
      <c r="A28" s="117"/>
      <c r="B28" s="117"/>
      <c r="C28" s="117"/>
      <c r="D28" s="106"/>
      <c r="E28" s="106"/>
      <c r="F28" s="106"/>
      <c r="G28" s="109"/>
      <c r="H28" s="110" t="s">
        <v>34</v>
      </c>
      <c r="I28" s="110"/>
      <c r="J28" s="4" t="s">
        <v>22</v>
      </c>
      <c r="K28" s="4">
        <v>90</v>
      </c>
      <c r="L28" s="4">
        <v>90</v>
      </c>
      <c r="M28" s="2">
        <v>5</v>
      </c>
      <c r="N28" s="5">
        <f t="shared" si="4"/>
        <v>100</v>
      </c>
      <c r="O28" s="6"/>
      <c r="P28" s="104"/>
      <c r="Q28" s="104"/>
    </row>
    <row r="29" spans="1:17" x14ac:dyDescent="0.25">
      <c r="A29" s="117"/>
      <c r="B29" s="117"/>
      <c r="C29" s="117"/>
      <c r="D29" s="106"/>
      <c r="E29" s="106"/>
      <c r="F29" s="106"/>
      <c r="G29" s="109"/>
      <c r="H29" s="115" t="s">
        <v>35</v>
      </c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7" ht="41.45" customHeight="1" x14ac:dyDescent="0.25">
      <c r="A30" s="117"/>
      <c r="B30" s="117"/>
      <c r="C30" s="117"/>
      <c r="D30" s="106"/>
      <c r="E30" s="106"/>
      <c r="F30" s="106"/>
      <c r="G30" s="109"/>
      <c r="H30" s="110" t="s">
        <v>33</v>
      </c>
      <c r="I30" s="110"/>
      <c r="J30" s="4" t="s">
        <v>19</v>
      </c>
      <c r="K30" s="4">
        <v>17</v>
      </c>
      <c r="L30" s="4">
        <v>17</v>
      </c>
      <c r="M30" s="2">
        <v>5</v>
      </c>
      <c r="N30" s="5">
        <f t="shared" ref="N30:N31" si="5">L30/K30*100</f>
        <v>100</v>
      </c>
      <c r="O30" s="7"/>
      <c r="P30" s="104" t="s">
        <v>20</v>
      </c>
      <c r="Q30" s="104"/>
    </row>
    <row r="31" spans="1:17" ht="69.599999999999994" customHeight="1" x14ac:dyDescent="0.25">
      <c r="A31" s="117"/>
      <c r="B31" s="117"/>
      <c r="C31" s="117"/>
      <c r="D31" s="106"/>
      <c r="E31" s="106"/>
      <c r="F31" s="106"/>
      <c r="G31" s="109"/>
      <c r="H31" s="110" t="s">
        <v>34</v>
      </c>
      <c r="I31" s="110"/>
      <c r="J31" s="4" t="s">
        <v>22</v>
      </c>
      <c r="K31" s="4">
        <v>85</v>
      </c>
      <c r="L31" s="4">
        <v>85</v>
      </c>
      <c r="M31" s="2">
        <v>5</v>
      </c>
      <c r="N31" s="5">
        <f t="shared" si="5"/>
        <v>100</v>
      </c>
      <c r="O31" s="6"/>
      <c r="P31" s="104"/>
      <c r="Q31" s="104"/>
    </row>
    <row r="32" spans="1:17" x14ac:dyDescent="0.25">
      <c r="A32" s="59" t="s">
        <v>36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1"/>
    </row>
    <row r="33" spans="1:17" ht="30" customHeight="1" x14ac:dyDescent="0.25">
      <c r="A33" s="104" t="s">
        <v>37</v>
      </c>
      <c r="B33" s="104"/>
      <c r="C33" s="104"/>
      <c r="D33" s="118">
        <v>26400730.079999998</v>
      </c>
      <c r="E33" s="118">
        <v>26370609.170000002</v>
      </c>
      <c r="F33" s="118"/>
      <c r="G33" s="108">
        <f>E33/D33*100</f>
        <v>99.885908799079715</v>
      </c>
      <c r="H33" s="110" t="s">
        <v>18</v>
      </c>
      <c r="I33" s="110"/>
      <c r="J33" s="4" t="s">
        <v>19</v>
      </c>
      <c r="K33" s="4">
        <v>110</v>
      </c>
      <c r="L33" s="4">
        <v>110</v>
      </c>
      <c r="M33" s="2">
        <v>5</v>
      </c>
      <c r="N33" s="5">
        <f>L33/K33*100</f>
        <v>100</v>
      </c>
      <c r="O33" s="6"/>
      <c r="P33" s="104" t="s">
        <v>20</v>
      </c>
      <c r="Q33" s="104"/>
    </row>
    <row r="34" spans="1:17" ht="30" customHeight="1" x14ac:dyDescent="0.25">
      <c r="A34" s="104"/>
      <c r="B34" s="104"/>
      <c r="C34" s="104"/>
      <c r="D34" s="106"/>
      <c r="E34" s="106"/>
      <c r="F34" s="106"/>
      <c r="G34" s="109"/>
      <c r="H34" s="110" t="s">
        <v>21</v>
      </c>
      <c r="I34" s="110"/>
      <c r="J34" s="4" t="s">
        <v>22</v>
      </c>
      <c r="K34" s="8">
        <v>98</v>
      </c>
      <c r="L34" s="4">
        <v>98</v>
      </c>
      <c r="M34" s="2">
        <f t="shared" ref="M34" si="6">K34*5/100</f>
        <v>4.9000000000000004</v>
      </c>
      <c r="N34" s="5">
        <f t="shared" ref="N34" si="7">L34/K34*100</f>
        <v>100</v>
      </c>
      <c r="O34" s="6"/>
      <c r="P34" s="104"/>
      <c r="Q34" s="104"/>
    </row>
    <row r="35" spans="1:17" x14ac:dyDescent="0.25">
      <c r="A35" s="117"/>
      <c r="B35" s="117"/>
      <c r="C35" s="117"/>
      <c r="D35" s="106"/>
      <c r="E35" s="106"/>
      <c r="F35" s="106"/>
      <c r="G35" s="109"/>
      <c r="H35" s="115" t="s">
        <v>38</v>
      </c>
      <c r="I35" s="115"/>
      <c r="J35" s="115"/>
      <c r="K35" s="115"/>
      <c r="L35" s="115"/>
      <c r="M35" s="115"/>
      <c r="N35" s="115"/>
      <c r="O35" s="115"/>
      <c r="P35" s="115"/>
      <c r="Q35" s="115"/>
    </row>
    <row r="36" spans="1:17" ht="34.9" customHeight="1" x14ac:dyDescent="0.25">
      <c r="A36" s="117"/>
      <c r="B36" s="117"/>
      <c r="C36" s="117"/>
      <c r="D36" s="106"/>
      <c r="E36" s="106"/>
      <c r="F36" s="106"/>
      <c r="G36" s="109"/>
      <c r="H36" s="110" t="s">
        <v>33</v>
      </c>
      <c r="I36" s="110"/>
      <c r="J36" s="4" t="s">
        <v>19</v>
      </c>
      <c r="K36" s="4">
        <v>39</v>
      </c>
      <c r="L36" s="4">
        <v>39</v>
      </c>
      <c r="M36" s="2">
        <v>5</v>
      </c>
      <c r="N36" s="5">
        <v>100</v>
      </c>
      <c r="O36" s="6"/>
      <c r="P36" s="104" t="s">
        <v>20</v>
      </c>
      <c r="Q36" s="104"/>
    </row>
    <row r="37" spans="1:17" ht="34.9" customHeight="1" x14ac:dyDescent="0.25">
      <c r="A37" s="117"/>
      <c r="B37" s="117"/>
      <c r="C37" s="117"/>
      <c r="D37" s="106"/>
      <c r="E37" s="106"/>
      <c r="F37" s="106"/>
      <c r="G37" s="109"/>
      <c r="H37" s="110" t="s">
        <v>34</v>
      </c>
      <c r="I37" s="110"/>
      <c r="J37" s="4" t="s">
        <v>22</v>
      </c>
      <c r="K37" s="4">
        <v>98</v>
      </c>
      <c r="L37" s="4">
        <v>98</v>
      </c>
      <c r="M37" s="2">
        <v>5</v>
      </c>
      <c r="N37" s="5">
        <f t="shared" ref="N37" si="8">L37/K37*100</f>
        <v>100</v>
      </c>
      <c r="O37" s="6"/>
      <c r="P37" s="104"/>
      <c r="Q37" s="104"/>
    </row>
    <row r="38" spans="1:17" x14ac:dyDescent="0.25">
      <c r="A38" s="117"/>
      <c r="B38" s="117"/>
      <c r="C38" s="117"/>
      <c r="D38" s="106"/>
      <c r="E38" s="106"/>
      <c r="F38" s="106"/>
      <c r="G38" s="109"/>
      <c r="H38" s="115" t="s">
        <v>39</v>
      </c>
      <c r="I38" s="115"/>
      <c r="J38" s="115"/>
      <c r="K38" s="115"/>
      <c r="L38" s="115"/>
      <c r="M38" s="115"/>
      <c r="N38" s="115"/>
      <c r="O38" s="115"/>
      <c r="P38" s="115"/>
      <c r="Q38" s="115"/>
    </row>
    <row r="39" spans="1:17" ht="34.9" customHeight="1" x14ac:dyDescent="0.25">
      <c r="A39" s="117"/>
      <c r="B39" s="117"/>
      <c r="C39" s="117"/>
      <c r="D39" s="106"/>
      <c r="E39" s="106"/>
      <c r="F39" s="106"/>
      <c r="G39" s="109"/>
      <c r="H39" s="110" t="s">
        <v>33</v>
      </c>
      <c r="I39" s="110"/>
      <c r="J39" s="4" t="s">
        <v>19</v>
      </c>
      <c r="K39" s="4">
        <v>14</v>
      </c>
      <c r="L39" s="4">
        <v>14</v>
      </c>
      <c r="M39" s="2">
        <v>5</v>
      </c>
      <c r="N39" s="5">
        <v>100</v>
      </c>
      <c r="O39" s="6"/>
      <c r="P39" s="104" t="s">
        <v>20</v>
      </c>
      <c r="Q39" s="104"/>
    </row>
    <row r="40" spans="1:17" ht="34.9" customHeight="1" x14ac:dyDescent="0.25">
      <c r="A40" s="117"/>
      <c r="B40" s="117"/>
      <c r="C40" s="117"/>
      <c r="D40" s="106"/>
      <c r="E40" s="106"/>
      <c r="F40" s="106"/>
      <c r="G40" s="109"/>
      <c r="H40" s="110" t="s">
        <v>34</v>
      </c>
      <c r="I40" s="110"/>
      <c r="J40" s="4" t="s">
        <v>22</v>
      </c>
      <c r="K40" s="4">
        <v>95</v>
      </c>
      <c r="L40" s="4">
        <v>95</v>
      </c>
      <c r="M40" s="2">
        <v>5</v>
      </c>
      <c r="N40" s="5">
        <f t="shared" ref="N40" si="9">L40/K40*100</f>
        <v>100</v>
      </c>
      <c r="O40" s="6"/>
      <c r="P40" s="104"/>
      <c r="Q40" s="104"/>
    </row>
    <row r="41" spans="1:17" x14ac:dyDescent="0.25">
      <c r="A41" s="117"/>
      <c r="B41" s="117"/>
      <c r="C41" s="117"/>
      <c r="D41" s="106"/>
      <c r="E41" s="106"/>
      <c r="F41" s="106"/>
      <c r="G41" s="109"/>
      <c r="H41" s="115" t="s">
        <v>40</v>
      </c>
      <c r="I41" s="115"/>
      <c r="J41" s="115"/>
      <c r="K41" s="115"/>
      <c r="L41" s="115"/>
      <c r="M41" s="115"/>
      <c r="N41" s="115"/>
      <c r="O41" s="115"/>
      <c r="P41" s="115"/>
      <c r="Q41" s="115"/>
    </row>
    <row r="42" spans="1:17" ht="39.6" customHeight="1" x14ac:dyDescent="0.25">
      <c r="A42" s="117"/>
      <c r="B42" s="117"/>
      <c r="C42" s="117"/>
      <c r="D42" s="106"/>
      <c r="E42" s="106"/>
      <c r="F42" s="106"/>
      <c r="G42" s="109"/>
      <c r="H42" s="110" t="s">
        <v>18</v>
      </c>
      <c r="I42" s="110"/>
      <c r="J42" s="4" t="s">
        <v>19</v>
      </c>
      <c r="K42" s="4">
        <v>26</v>
      </c>
      <c r="L42" s="4">
        <v>26</v>
      </c>
      <c r="M42" s="2">
        <v>5</v>
      </c>
      <c r="N42" s="5">
        <f t="shared" ref="N42:N43" si="10">L42/K42*100</f>
        <v>100</v>
      </c>
      <c r="O42" s="6"/>
      <c r="P42" s="104" t="s">
        <v>20</v>
      </c>
      <c r="Q42" s="104"/>
    </row>
    <row r="43" spans="1:17" ht="49.9" customHeight="1" x14ac:dyDescent="0.25">
      <c r="A43" s="117"/>
      <c r="B43" s="117"/>
      <c r="C43" s="117"/>
      <c r="D43" s="106"/>
      <c r="E43" s="106"/>
      <c r="F43" s="106"/>
      <c r="G43" s="109"/>
      <c r="H43" s="110" t="s">
        <v>21</v>
      </c>
      <c r="I43" s="110"/>
      <c r="J43" s="4" t="s">
        <v>22</v>
      </c>
      <c r="K43" s="4">
        <v>95</v>
      </c>
      <c r="L43" s="4">
        <v>95</v>
      </c>
      <c r="M43" s="2">
        <v>5</v>
      </c>
      <c r="N43" s="5">
        <f t="shared" si="10"/>
        <v>100</v>
      </c>
      <c r="O43" s="6"/>
      <c r="P43" s="104"/>
      <c r="Q43" s="104"/>
    </row>
    <row r="44" spans="1:17" x14ac:dyDescent="0.25">
      <c r="A44" s="59" t="s">
        <v>41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</row>
    <row r="45" spans="1:17" ht="35.450000000000003" customHeight="1" x14ac:dyDescent="0.25">
      <c r="A45" s="47" t="s">
        <v>31</v>
      </c>
      <c r="B45" s="48"/>
      <c r="C45" s="49"/>
      <c r="D45" s="127">
        <v>22436877.390000001</v>
      </c>
      <c r="E45" s="128">
        <v>22046510.870000001</v>
      </c>
      <c r="F45" s="129"/>
      <c r="G45" s="98">
        <f>E45/D45*100</f>
        <v>98.260156646512741</v>
      </c>
      <c r="H45" s="110" t="s">
        <v>18</v>
      </c>
      <c r="I45" s="110"/>
      <c r="J45" s="4" t="s">
        <v>19</v>
      </c>
      <c r="K45" s="4">
        <v>122</v>
      </c>
      <c r="L45" s="4">
        <v>122</v>
      </c>
      <c r="M45" s="2">
        <v>5</v>
      </c>
      <c r="N45" s="5">
        <f>L45/K45*100</f>
        <v>100</v>
      </c>
      <c r="O45" s="6"/>
      <c r="P45" s="104" t="s">
        <v>20</v>
      </c>
      <c r="Q45" s="104"/>
    </row>
    <row r="46" spans="1:17" ht="46.15" customHeight="1" x14ac:dyDescent="0.25">
      <c r="A46" s="89"/>
      <c r="B46" s="90"/>
      <c r="C46" s="91"/>
      <c r="D46" s="93"/>
      <c r="E46" s="130"/>
      <c r="F46" s="131"/>
      <c r="G46" s="99"/>
      <c r="H46" s="110" t="s">
        <v>21</v>
      </c>
      <c r="I46" s="110"/>
      <c r="J46" s="4" t="s">
        <v>22</v>
      </c>
      <c r="K46" s="4">
        <v>80</v>
      </c>
      <c r="L46" s="4">
        <v>80</v>
      </c>
      <c r="M46" s="2">
        <v>5</v>
      </c>
      <c r="N46" s="5">
        <f>L46/K46*100</f>
        <v>100</v>
      </c>
      <c r="O46" s="6"/>
      <c r="P46" s="104"/>
      <c r="Q46" s="104"/>
    </row>
    <row r="47" spans="1:17" x14ac:dyDescent="0.25">
      <c r="A47" s="121"/>
      <c r="B47" s="122"/>
      <c r="C47" s="123"/>
      <c r="D47" s="93"/>
      <c r="E47" s="130"/>
      <c r="F47" s="131"/>
      <c r="G47" s="99"/>
      <c r="H47" s="120" t="s">
        <v>42</v>
      </c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 ht="40.9" customHeight="1" x14ac:dyDescent="0.25">
      <c r="A48" s="121"/>
      <c r="B48" s="122"/>
      <c r="C48" s="123"/>
      <c r="D48" s="93"/>
      <c r="E48" s="130"/>
      <c r="F48" s="131"/>
      <c r="G48" s="99"/>
      <c r="H48" s="110" t="s">
        <v>33</v>
      </c>
      <c r="I48" s="110"/>
      <c r="J48" s="4" t="s">
        <v>19</v>
      </c>
      <c r="K48" s="4">
        <v>73</v>
      </c>
      <c r="L48" s="4">
        <v>75</v>
      </c>
      <c r="M48" s="2">
        <v>5</v>
      </c>
      <c r="N48" s="5">
        <f t="shared" ref="N48:N49" si="11">L48/K48*100</f>
        <v>102.73972602739727</v>
      </c>
      <c r="O48" s="6"/>
      <c r="P48" s="104" t="s">
        <v>20</v>
      </c>
      <c r="Q48" s="104"/>
    </row>
    <row r="49" spans="1:17" ht="46.15" customHeight="1" x14ac:dyDescent="0.25">
      <c r="A49" s="124"/>
      <c r="B49" s="125"/>
      <c r="C49" s="126"/>
      <c r="D49" s="111"/>
      <c r="E49" s="132"/>
      <c r="F49" s="133"/>
      <c r="G49" s="114"/>
      <c r="H49" s="110" t="s">
        <v>34</v>
      </c>
      <c r="I49" s="110"/>
      <c r="J49" s="4" t="s">
        <v>22</v>
      </c>
      <c r="K49" s="4">
        <v>85</v>
      </c>
      <c r="L49" s="4">
        <v>85</v>
      </c>
      <c r="M49" s="2">
        <v>5</v>
      </c>
      <c r="N49" s="9">
        <f t="shared" si="11"/>
        <v>100</v>
      </c>
      <c r="O49" s="6"/>
      <c r="P49" s="104"/>
      <c r="Q49" s="104"/>
    </row>
    <row r="50" spans="1:17" x14ac:dyDescent="0.25">
      <c r="A50" s="103" t="s">
        <v>43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1:17" ht="43.15" customHeight="1" x14ac:dyDescent="0.25">
      <c r="A51" s="104" t="s">
        <v>44</v>
      </c>
      <c r="B51" s="104"/>
      <c r="C51" s="104"/>
      <c r="D51" s="118">
        <v>29067607.5</v>
      </c>
      <c r="E51" s="118">
        <v>29001016.699999999</v>
      </c>
      <c r="F51" s="118"/>
      <c r="G51" s="108">
        <f>E51/D51*100</f>
        <v>99.770910626201342</v>
      </c>
      <c r="H51" s="110" t="s">
        <v>18</v>
      </c>
      <c r="I51" s="110"/>
      <c r="J51" s="4" t="s">
        <v>19</v>
      </c>
      <c r="K51" s="4">
        <v>233</v>
      </c>
      <c r="L51" s="4">
        <v>233</v>
      </c>
      <c r="M51" s="2">
        <v>5</v>
      </c>
      <c r="N51" s="5">
        <v>100</v>
      </c>
      <c r="O51" s="6"/>
      <c r="P51" s="104" t="s">
        <v>20</v>
      </c>
      <c r="Q51" s="104"/>
    </row>
    <row r="52" spans="1:17" ht="41.45" customHeight="1" x14ac:dyDescent="0.25">
      <c r="A52" s="104"/>
      <c r="B52" s="104"/>
      <c r="C52" s="104"/>
      <c r="D52" s="106"/>
      <c r="E52" s="106"/>
      <c r="F52" s="106"/>
      <c r="G52" s="109"/>
      <c r="H52" s="110" t="s">
        <v>21</v>
      </c>
      <c r="I52" s="110"/>
      <c r="J52" s="4" t="s">
        <v>22</v>
      </c>
      <c r="K52" s="4">
        <v>100</v>
      </c>
      <c r="L52" s="4">
        <v>100</v>
      </c>
      <c r="M52" s="2">
        <v>5</v>
      </c>
      <c r="N52" s="5">
        <f>L52/K52*100</f>
        <v>100</v>
      </c>
      <c r="O52" s="6"/>
      <c r="P52" s="104"/>
      <c r="Q52" s="104"/>
    </row>
    <row r="53" spans="1:17" x14ac:dyDescent="0.25">
      <c r="A53" s="117"/>
      <c r="B53" s="117"/>
      <c r="C53" s="117"/>
      <c r="D53" s="106"/>
      <c r="E53" s="106"/>
      <c r="F53" s="106"/>
      <c r="G53" s="109"/>
      <c r="H53" s="115" t="s">
        <v>45</v>
      </c>
      <c r="I53" s="115"/>
      <c r="J53" s="115"/>
      <c r="K53" s="115"/>
      <c r="L53" s="115"/>
      <c r="M53" s="115"/>
      <c r="N53" s="115"/>
      <c r="O53" s="115"/>
      <c r="P53" s="115"/>
      <c r="Q53" s="115"/>
    </row>
    <row r="54" spans="1:17" ht="40.15" customHeight="1" x14ac:dyDescent="0.25">
      <c r="A54" s="117"/>
      <c r="B54" s="117"/>
      <c r="C54" s="117"/>
      <c r="D54" s="106"/>
      <c r="E54" s="106"/>
      <c r="F54" s="106"/>
      <c r="G54" s="109"/>
      <c r="H54" s="110" t="s">
        <v>33</v>
      </c>
      <c r="I54" s="110"/>
      <c r="J54" s="4" t="s">
        <v>19</v>
      </c>
      <c r="K54" s="4">
        <v>96</v>
      </c>
      <c r="L54" s="4">
        <v>96</v>
      </c>
      <c r="M54" s="2">
        <v>5</v>
      </c>
      <c r="N54" s="5">
        <v>100</v>
      </c>
      <c r="O54" s="6"/>
      <c r="P54" s="104" t="s">
        <v>20</v>
      </c>
      <c r="Q54" s="104"/>
    </row>
    <row r="55" spans="1:17" ht="45.6" customHeight="1" x14ac:dyDescent="0.25">
      <c r="A55" s="117"/>
      <c r="B55" s="117"/>
      <c r="C55" s="117"/>
      <c r="D55" s="106"/>
      <c r="E55" s="106"/>
      <c r="F55" s="106"/>
      <c r="G55" s="109"/>
      <c r="H55" s="110" t="s">
        <v>46</v>
      </c>
      <c r="I55" s="110"/>
      <c r="J55" s="4" t="s">
        <v>22</v>
      </c>
      <c r="K55" s="4">
        <v>98</v>
      </c>
      <c r="L55" s="4">
        <v>98</v>
      </c>
      <c r="M55" s="2">
        <v>5</v>
      </c>
      <c r="N55" s="5">
        <f t="shared" ref="N55" si="12">L55/K55*100</f>
        <v>100</v>
      </c>
      <c r="O55" s="6"/>
      <c r="P55" s="104"/>
      <c r="Q55" s="104"/>
    </row>
    <row r="56" spans="1:17" x14ac:dyDescent="0.25">
      <c r="A56" s="117"/>
      <c r="B56" s="117"/>
      <c r="C56" s="117"/>
      <c r="D56" s="106"/>
      <c r="E56" s="106"/>
      <c r="F56" s="106"/>
      <c r="G56" s="109"/>
      <c r="H56" s="115" t="s">
        <v>47</v>
      </c>
      <c r="I56" s="115"/>
      <c r="J56" s="115"/>
      <c r="K56" s="115"/>
      <c r="L56" s="115"/>
      <c r="M56" s="115"/>
      <c r="N56" s="115"/>
      <c r="O56" s="115"/>
      <c r="P56" s="115"/>
      <c r="Q56" s="115"/>
    </row>
    <row r="57" spans="1:17" ht="57" customHeight="1" x14ac:dyDescent="0.25">
      <c r="A57" s="117"/>
      <c r="B57" s="117"/>
      <c r="C57" s="117"/>
      <c r="D57" s="106"/>
      <c r="E57" s="106"/>
      <c r="F57" s="106"/>
      <c r="G57" s="109"/>
      <c r="H57" s="110" t="s">
        <v>33</v>
      </c>
      <c r="I57" s="110"/>
      <c r="J57" s="4" t="s">
        <v>19</v>
      </c>
      <c r="K57" s="4">
        <v>24</v>
      </c>
      <c r="L57" s="4">
        <v>24</v>
      </c>
      <c r="M57" s="2">
        <v>5</v>
      </c>
      <c r="N57" s="5">
        <f t="shared" ref="N57:N58" si="13">L57/K57*100</f>
        <v>100</v>
      </c>
      <c r="O57" s="6"/>
      <c r="P57" s="104" t="s">
        <v>20</v>
      </c>
      <c r="Q57" s="104"/>
    </row>
    <row r="58" spans="1:17" ht="50.45" customHeight="1" x14ac:dyDescent="0.25">
      <c r="A58" s="117"/>
      <c r="B58" s="117"/>
      <c r="C58" s="117"/>
      <c r="D58" s="106"/>
      <c r="E58" s="106"/>
      <c r="F58" s="106"/>
      <c r="G58" s="109"/>
      <c r="H58" s="110" t="s">
        <v>34</v>
      </c>
      <c r="I58" s="110"/>
      <c r="J58" s="4" t="s">
        <v>22</v>
      </c>
      <c r="K58" s="4">
        <v>98</v>
      </c>
      <c r="L58" s="4">
        <v>98</v>
      </c>
      <c r="M58" s="2">
        <v>5</v>
      </c>
      <c r="N58" s="5">
        <f t="shared" si="13"/>
        <v>100</v>
      </c>
      <c r="O58" s="6"/>
      <c r="P58" s="104"/>
      <c r="Q58" s="104"/>
    </row>
    <row r="59" spans="1:17" x14ac:dyDescent="0.25">
      <c r="A59" s="103" t="s">
        <v>48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1:17" ht="48" customHeight="1" x14ac:dyDescent="0.25">
      <c r="A60" s="104" t="s">
        <v>49</v>
      </c>
      <c r="B60" s="104"/>
      <c r="C60" s="104"/>
      <c r="D60" s="118">
        <v>28143943.710000001</v>
      </c>
      <c r="E60" s="118">
        <v>27887256.649999999</v>
      </c>
      <c r="F60" s="118"/>
      <c r="G60" s="108">
        <f>E60/D60*100</f>
        <v>99.087949213354918</v>
      </c>
      <c r="H60" s="110" t="s">
        <v>18</v>
      </c>
      <c r="I60" s="110"/>
      <c r="J60" s="4" t="s">
        <v>19</v>
      </c>
      <c r="K60" s="4">
        <v>161</v>
      </c>
      <c r="L60" s="4">
        <v>163</v>
      </c>
      <c r="M60" s="2">
        <v>5</v>
      </c>
      <c r="N60" s="5">
        <v>100</v>
      </c>
      <c r="O60" s="6"/>
      <c r="P60" s="104" t="s">
        <v>20</v>
      </c>
      <c r="Q60" s="104"/>
    </row>
    <row r="61" spans="1:17" ht="54.6" customHeight="1" x14ac:dyDescent="0.25">
      <c r="A61" s="104"/>
      <c r="B61" s="104"/>
      <c r="C61" s="104"/>
      <c r="D61" s="106"/>
      <c r="E61" s="106"/>
      <c r="F61" s="106"/>
      <c r="G61" s="109"/>
      <c r="H61" s="110" t="s">
        <v>21</v>
      </c>
      <c r="I61" s="110"/>
      <c r="J61" s="4" t="s">
        <v>22</v>
      </c>
      <c r="K61" s="4">
        <v>99</v>
      </c>
      <c r="L61" s="4">
        <v>99</v>
      </c>
      <c r="M61" s="2">
        <v>5</v>
      </c>
      <c r="N61" s="5">
        <f>L61/K61*100</f>
        <v>100</v>
      </c>
      <c r="O61" s="6"/>
      <c r="P61" s="104"/>
      <c r="Q61" s="104"/>
    </row>
    <row r="62" spans="1:17" x14ac:dyDescent="0.25">
      <c r="A62" s="117"/>
      <c r="B62" s="117"/>
      <c r="C62" s="117"/>
      <c r="D62" s="106"/>
      <c r="E62" s="106"/>
      <c r="F62" s="106"/>
      <c r="G62" s="109"/>
      <c r="H62" s="135" t="s">
        <v>50</v>
      </c>
      <c r="I62" s="136"/>
      <c r="J62" s="136"/>
      <c r="K62" s="136"/>
      <c r="L62" s="136"/>
      <c r="M62" s="136"/>
      <c r="N62" s="136"/>
      <c r="O62" s="136"/>
      <c r="P62" s="136"/>
      <c r="Q62" s="136"/>
    </row>
    <row r="63" spans="1:17" ht="30" customHeight="1" x14ac:dyDescent="0.25">
      <c r="A63" s="117"/>
      <c r="B63" s="117"/>
      <c r="C63" s="117"/>
      <c r="D63" s="106"/>
      <c r="E63" s="106"/>
      <c r="F63" s="106"/>
      <c r="G63" s="109"/>
      <c r="H63" s="110" t="s">
        <v>51</v>
      </c>
      <c r="I63" s="110"/>
      <c r="J63" s="4"/>
      <c r="K63" s="4"/>
      <c r="L63" s="4"/>
      <c r="M63" s="10"/>
      <c r="N63" s="5"/>
      <c r="O63" s="6"/>
      <c r="P63" s="47" t="s">
        <v>20</v>
      </c>
      <c r="Q63" s="49"/>
    </row>
    <row r="64" spans="1:17" ht="30" customHeight="1" x14ac:dyDescent="0.25">
      <c r="A64" s="117"/>
      <c r="B64" s="117"/>
      <c r="C64" s="117"/>
      <c r="D64" s="106"/>
      <c r="E64" s="106"/>
      <c r="F64" s="106"/>
      <c r="G64" s="109"/>
      <c r="H64" s="110" t="s">
        <v>52</v>
      </c>
      <c r="I64" s="110"/>
      <c r="J64" s="4" t="s">
        <v>19</v>
      </c>
      <c r="K64" s="4">
        <v>30</v>
      </c>
      <c r="L64" s="4">
        <v>30</v>
      </c>
      <c r="M64" s="2">
        <v>5</v>
      </c>
      <c r="N64" s="5">
        <v>100</v>
      </c>
      <c r="O64" s="11"/>
      <c r="P64" s="89"/>
      <c r="Q64" s="91"/>
    </row>
    <row r="65" spans="1:17" ht="30" customHeight="1" x14ac:dyDescent="0.25">
      <c r="A65" s="117"/>
      <c r="B65" s="117"/>
      <c r="C65" s="117"/>
      <c r="D65" s="106"/>
      <c r="E65" s="106"/>
      <c r="F65" s="106"/>
      <c r="G65" s="109"/>
      <c r="H65" s="110" t="s">
        <v>53</v>
      </c>
      <c r="I65" s="110"/>
      <c r="J65" s="4" t="s">
        <v>19</v>
      </c>
      <c r="K65" s="4">
        <v>15</v>
      </c>
      <c r="L65" s="4">
        <v>15</v>
      </c>
      <c r="M65" s="2">
        <v>5</v>
      </c>
      <c r="N65" s="5">
        <f t="shared" ref="N65:N67" si="14">L65/K65*100</f>
        <v>100</v>
      </c>
      <c r="O65" s="6"/>
      <c r="P65" s="89"/>
      <c r="Q65" s="91"/>
    </row>
    <row r="66" spans="1:17" ht="30" customHeight="1" x14ac:dyDescent="0.25">
      <c r="A66" s="117"/>
      <c r="B66" s="117"/>
      <c r="C66" s="117"/>
      <c r="D66" s="106"/>
      <c r="E66" s="106"/>
      <c r="F66" s="106"/>
      <c r="G66" s="109"/>
      <c r="H66" s="110" t="s">
        <v>34</v>
      </c>
      <c r="I66" s="110"/>
      <c r="J66" s="4" t="s">
        <v>22</v>
      </c>
      <c r="K66" s="4">
        <v>99</v>
      </c>
      <c r="L66" s="4">
        <v>99</v>
      </c>
      <c r="M66" s="2">
        <v>5</v>
      </c>
      <c r="N66" s="5">
        <f t="shared" si="14"/>
        <v>100</v>
      </c>
      <c r="O66" s="6"/>
      <c r="P66" s="89"/>
      <c r="Q66" s="91"/>
    </row>
    <row r="67" spans="1:17" ht="30" customHeight="1" x14ac:dyDescent="0.25">
      <c r="A67" s="117"/>
      <c r="B67" s="117"/>
      <c r="C67" s="117"/>
      <c r="D67" s="106"/>
      <c r="E67" s="106"/>
      <c r="F67" s="106"/>
      <c r="G67" s="109"/>
      <c r="H67" s="110" t="s">
        <v>54</v>
      </c>
      <c r="I67" s="110"/>
      <c r="J67" s="4" t="s">
        <v>22</v>
      </c>
      <c r="K67" s="4">
        <v>99</v>
      </c>
      <c r="L67" s="4">
        <v>99</v>
      </c>
      <c r="M67" s="2">
        <v>5</v>
      </c>
      <c r="N67" s="5">
        <f t="shared" si="14"/>
        <v>100</v>
      </c>
      <c r="O67" s="6"/>
      <c r="P67" s="50"/>
      <c r="Q67" s="51"/>
    </row>
    <row r="68" spans="1:17" x14ac:dyDescent="0.25">
      <c r="A68" s="117"/>
      <c r="B68" s="117"/>
      <c r="C68" s="117"/>
      <c r="D68" s="106"/>
      <c r="E68" s="106"/>
      <c r="F68" s="106"/>
      <c r="G68" s="109"/>
      <c r="H68" s="134" t="s">
        <v>55</v>
      </c>
      <c r="I68" s="134"/>
      <c r="J68" s="134"/>
      <c r="K68" s="134"/>
      <c r="L68" s="134"/>
      <c r="M68" s="134"/>
      <c r="N68" s="134"/>
      <c r="O68" s="134"/>
      <c r="P68" s="134"/>
      <c r="Q68" s="134"/>
    </row>
    <row r="69" spans="1:17" ht="36.6" customHeight="1" x14ac:dyDescent="0.25">
      <c r="A69" s="117"/>
      <c r="B69" s="117"/>
      <c r="C69" s="117"/>
      <c r="D69" s="106"/>
      <c r="E69" s="106"/>
      <c r="F69" s="106"/>
      <c r="G69" s="109"/>
      <c r="H69" s="110" t="s">
        <v>33</v>
      </c>
      <c r="I69" s="110"/>
      <c r="J69" s="4" t="s">
        <v>19</v>
      </c>
      <c r="K69" s="4">
        <v>84</v>
      </c>
      <c r="L69" s="4">
        <v>85</v>
      </c>
      <c r="M69" s="2">
        <v>5</v>
      </c>
      <c r="N69" s="5">
        <v>100</v>
      </c>
      <c r="O69" s="6"/>
      <c r="P69" s="104" t="s">
        <v>20</v>
      </c>
      <c r="Q69" s="104"/>
    </row>
    <row r="70" spans="1:17" ht="42" customHeight="1" x14ac:dyDescent="0.25">
      <c r="A70" s="117"/>
      <c r="B70" s="117"/>
      <c r="C70" s="117"/>
      <c r="D70" s="106"/>
      <c r="E70" s="106"/>
      <c r="F70" s="106"/>
      <c r="G70" s="109"/>
      <c r="H70" s="110" t="s">
        <v>34</v>
      </c>
      <c r="I70" s="110"/>
      <c r="J70" s="4" t="s">
        <v>22</v>
      </c>
      <c r="K70" s="4">
        <v>99</v>
      </c>
      <c r="L70" s="4">
        <v>99</v>
      </c>
      <c r="M70" s="2">
        <v>5</v>
      </c>
      <c r="N70" s="5">
        <f t="shared" ref="N70" si="15">L70/K70*100</f>
        <v>100</v>
      </c>
      <c r="O70" s="6"/>
      <c r="P70" s="104"/>
      <c r="Q70" s="104"/>
    </row>
    <row r="71" spans="1:17" x14ac:dyDescent="0.25">
      <c r="A71" s="103" t="s">
        <v>56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1:17" ht="47.45" customHeight="1" x14ac:dyDescent="0.25">
      <c r="A72" s="104" t="s">
        <v>57</v>
      </c>
      <c r="B72" s="104"/>
      <c r="C72" s="104"/>
      <c r="D72" s="105">
        <v>12012812.560000001</v>
      </c>
      <c r="E72" s="105">
        <v>11901978.289999999</v>
      </c>
      <c r="F72" s="105"/>
      <c r="G72" s="108">
        <f>E72/D72*100</f>
        <v>99.077366191752176</v>
      </c>
      <c r="H72" s="110" t="s">
        <v>18</v>
      </c>
      <c r="I72" s="110"/>
      <c r="J72" s="4" t="s">
        <v>19</v>
      </c>
      <c r="K72" s="4">
        <v>54</v>
      </c>
      <c r="L72" s="4">
        <v>54</v>
      </c>
      <c r="M72" s="2">
        <v>5</v>
      </c>
      <c r="N72" s="5">
        <v>100</v>
      </c>
      <c r="O72" s="6"/>
      <c r="P72" s="104" t="s">
        <v>20</v>
      </c>
      <c r="Q72" s="104"/>
    </row>
    <row r="73" spans="1:17" ht="61.15" customHeight="1" x14ac:dyDescent="0.25">
      <c r="A73" s="104"/>
      <c r="B73" s="104"/>
      <c r="C73" s="104"/>
      <c r="D73" s="106"/>
      <c r="E73" s="107"/>
      <c r="F73" s="107"/>
      <c r="G73" s="109"/>
      <c r="H73" s="110" t="s">
        <v>21</v>
      </c>
      <c r="I73" s="110"/>
      <c r="J73" s="4" t="s">
        <v>22</v>
      </c>
      <c r="K73" s="4">
        <v>96</v>
      </c>
      <c r="L73" s="4">
        <v>96</v>
      </c>
      <c r="M73" s="2">
        <v>5</v>
      </c>
      <c r="N73" s="5">
        <f>L73/K73*100</f>
        <v>100</v>
      </c>
      <c r="O73" s="6"/>
      <c r="P73" s="104"/>
      <c r="Q73" s="104"/>
    </row>
    <row r="74" spans="1:17" x14ac:dyDescent="0.25">
      <c r="A74" s="137"/>
      <c r="B74" s="137"/>
      <c r="C74" s="137"/>
      <c r="D74" s="106"/>
      <c r="E74" s="107"/>
      <c r="F74" s="107"/>
      <c r="G74" s="109"/>
      <c r="H74" s="135" t="s">
        <v>58</v>
      </c>
      <c r="I74" s="136"/>
      <c r="J74" s="136"/>
      <c r="K74" s="136"/>
      <c r="L74" s="136"/>
      <c r="M74" s="136"/>
      <c r="N74" s="136"/>
      <c r="O74" s="136"/>
      <c r="P74" s="136"/>
      <c r="Q74" s="136"/>
    </row>
    <row r="75" spans="1:17" ht="42" customHeight="1" x14ac:dyDescent="0.25">
      <c r="A75" s="137"/>
      <c r="B75" s="137"/>
      <c r="C75" s="137"/>
      <c r="D75" s="106"/>
      <c r="E75" s="107"/>
      <c r="F75" s="107"/>
      <c r="G75" s="109"/>
      <c r="H75" s="110" t="s">
        <v>59</v>
      </c>
      <c r="I75" s="110"/>
      <c r="J75" s="4" t="s">
        <v>19</v>
      </c>
      <c r="K75" s="4">
        <v>39</v>
      </c>
      <c r="L75" s="4">
        <v>39</v>
      </c>
      <c r="M75" s="2">
        <v>5</v>
      </c>
      <c r="N75" s="5">
        <v>100</v>
      </c>
      <c r="O75" s="6"/>
      <c r="P75" s="104" t="s">
        <v>20</v>
      </c>
      <c r="Q75" s="104"/>
    </row>
    <row r="76" spans="1:17" ht="53.45" customHeight="1" x14ac:dyDescent="0.25">
      <c r="A76" s="137"/>
      <c r="B76" s="137"/>
      <c r="C76" s="137"/>
      <c r="D76" s="106"/>
      <c r="E76" s="107"/>
      <c r="F76" s="107"/>
      <c r="G76" s="109"/>
      <c r="H76" s="110" t="s">
        <v>34</v>
      </c>
      <c r="I76" s="110"/>
      <c r="J76" s="4" t="s">
        <v>22</v>
      </c>
      <c r="K76" s="4">
        <v>90</v>
      </c>
      <c r="L76" s="4">
        <v>90</v>
      </c>
      <c r="M76" s="2">
        <v>5</v>
      </c>
      <c r="N76" s="5">
        <f t="shared" ref="N76" si="16">L76/K76*100</f>
        <v>100</v>
      </c>
      <c r="O76" s="6"/>
      <c r="P76" s="104"/>
      <c r="Q76" s="104"/>
    </row>
    <row r="77" spans="1:17" x14ac:dyDescent="0.25">
      <c r="A77" s="59" t="s">
        <v>60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1"/>
    </row>
    <row r="78" spans="1:17" ht="31.9" customHeight="1" x14ac:dyDescent="0.25">
      <c r="A78" s="104" t="s">
        <v>31</v>
      </c>
      <c r="B78" s="104"/>
      <c r="C78" s="104"/>
      <c r="D78" s="118">
        <v>22069927.460000001</v>
      </c>
      <c r="E78" s="118">
        <v>21409655.280000001</v>
      </c>
      <c r="F78" s="118"/>
      <c r="G78" s="108">
        <f>E78/D78*100</f>
        <v>97.008272087904729</v>
      </c>
      <c r="H78" s="110" t="s">
        <v>18</v>
      </c>
      <c r="I78" s="110"/>
      <c r="J78" s="4" t="s">
        <v>19</v>
      </c>
      <c r="K78" s="4">
        <v>141</v>
      </c>
      <c r="L78" s="4">
        <v>142</v>
      </c>
      <c r="M78" s="2">
        <v>5</v>
      </c>
      <c r="N78" s="9">
        <v>100</v>
      </c>
      <c r="O78" s="6"/>
      <c r="P78" s="104" t="s">
        <v>20</v>
      </c>
      <c r="Q78" s="104"/>
    </row>
    <row r="79" spans="1:17" ht="49.9" customHeight="1" x14ac:dyDescent="0.25">
      <c r="A79" s="104"/>
      <c r="B79" s="104"/>
      <c r="C79" s="104"/>
      <c r="D79" s="106"/>
      <c r="E79" s="106"/>
      <c r="F79" s="106"/>
      <c r="G79" s="109"/>
      <c r="H79" s="110" t="s">
        <v>21</v>
      </c>
      <c r="I79" s="110"/>
      <c r="J79" s="4" t="s">
        <v>22</v>
      </c>
      <c r="K79" s="4">
        <v>90</v>
      </c>
      <c r="L79" s="4">
        <v>90</v>
      </c>
      <c r="M79" s="2">
        <v>5</v>
      </c>
      <c r="N79" s="5">
        <f>L79/K79*100</f>
        <v>100</v>
      </c>
      <c r="O79" s="6"/>
      <c r="P79" s="104"/>
      <c r="Q79" s="104"/>
    </row>
    <row r="80" spans="1:17" x14ac:dyDescent="0.25">
      <c r="A80" s="117"/>
      <c r="B80" s="117"/>
      <c r="C80" s="117"/>
      <c r="D80" s="106"/>
      <c r="E80" s="106"/>
      <c r="F80" s="106"/>
      <c r="G80" s="109"/>
      <c r="H80" s="115" t="s">
        <v>61</v>
      </c>
      <c r="I80" s="115"/>
      <c r="J80" s="115"/>
      <c r="K80" s="115"/>
      <c r="L80" s="115"/>
      <c r="M80" s="115"/>
      <c r="N80" s="115"/>
      <c r="O80" s="115"/>
      <c r="P80" s="115"/>
      <c r="Q80" s="115"/>
    </row>
    <row r="81" spans="1:17" x14ac:dyDescent="0.25">
      <c r="A81" s="117"/>
      <c r="B81" s="117"/>
      <c r="C81" s="117"/>
      <c r="D81" s="106"/>
      <c r="E81" s="106"/>
      <c r="F81" s="106"/>
      <c r="G81" s="109"/>
      <c r="H81" s="110" t="s">
        <v>33</v>
      </c>
      <c r="I81" s="110"/>
      <c r="J81" s="4" t="s">
        <v>19</v>
      </c>
      <c r="K81" s="4">
        <v>59</v>
      </c>
      <c r="L81" s="4">
        <v>60</v>
      </c>
      <c r="M81" s="2">
        <v>5</v>
      </c>
      <c r="N81" s="5">
        <v>100</v>
      </c>
      <c r="O81" s="6"/>
      <c r="P81" s="104" t="s">
        <v>20</v>
      </c>
      <c r="Q81" s="104"/>
    </row>
    <row r="82" spans="1:17" ht="51.6" customHeight="1" x14ac:dyDescent="0.25">
      <c r="A82" s="117"/>
      <c r="B82" s="117"/>
      <c r="C82" s="117"/>
      <c r="D82" s="106"/>
      <c r="E82" s="106"/>
      <c r="F82" s="106"/>
      <c r="G82" s="109"/>
      <c r="H82" s="110" t="s">
        <v>34</v>
      </c>
      <c r="I82" s="110"/>
      <c r="J82" s="4" t="s">
        <v>22</v>
      </c>
      <c r="K82" s="4">
        <v>98</v>
      </c>
      <c r="L82" s="4">
        <v>98</v>
      </c>
      <c r="M82" s="2">
        <v>5</v>
      </c>
      <c r="N82" s="5">
        <f t="shared" ref="N82" si="17">L82/K82*100</f>
        <v>100</v>
      </c>
      <c r="O82" s="6"/>
      <c r="P82" s="104"/>
      <c r="Q82" s="104"/>
    </row>
    <row r="83" spans="1:17" x14ac:dyDescent="0.25">
      <c r="A83" s="59" t="s">
        <v>62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1"/>
    </row>
    <row r="84" spans="1:17" ht="42" customHeight="1" x14ac:dyDescent="0.25">
      <c r="A84" s="47" t="s">
        <v>63</v>
      </c>
      <c r="B84" s="48"/>
      <c r="C84" s="49"/>
      <c r="D84" s="92">
        <v>19703120.280000001</v>
      </c>
      <c r="E84" s="94">
        <v>19689629.629999999</v>
      </c>
      <c r="F84" s="95"/>
      <c r="G84" s="98">
        <f>E84/D84*100</f>
        <v>99.93153038803861</v>
      </c>
      <c r="H84" s="100" t="s">
        <v>18</v>
      </c>
      <c r="I84" s="101"/>
      <c r="J84" s="4" t="s">
        <v>19</v>
      </c>
      <c r="K84" s="4">
        <v>110</v>
      </c>
      <c r="L84" s="4">
        <v>111</v>
      </c>
      <c r="M84" s="2">
        <v>5</v>
      </c>
      <c r="N84" s="5">
        <f>L84/K84*100</f>
        <v>100.90909090909091</v>
      </c>
      <c r="O84" s="6"/>
      <c r="P84" s="47" t="s">
        <v>20</v>
      </c>
      <c r="Q84" s="49"/>
    </row>
    <row r="85" spans="1:17" ht="45" customHeight="1" x14ac:dyDescent="0.25">
      <c r="A85" s="89"/>
      <c r="B85" s="90"/>
      <c r="C85" s="91"/>
      <c r="D85" s="93"/>
      <c r="E85" s="96"/>
      <c r="F85" s="97"/>
      <c r="G85" s="99"/>
      <c r="H85" s="110" t="s">
        <v>21</v>
      </c>
      <c r="I85" s="110"/>
      <c r="J85" s="4" t="s">
        <v>22</v>
      </c>
      <c r="K85" s="4">
        <v>98</v>
      </c>
      <c r="L85" s="4">
        <v>98</v>
      </c>
      <c r="M85" s="2">
        <v>5</v>
      </c>
      <c r="N85" s="5">
        <f>L85/K85*100</f>
        <v>100</v>
      </c>
      <c r="O85" s="6"/>
      <c r="P85" s="50"/>
      <c r="Q85" s="51"/>
    </row>
    <row r="86" spans="1:17" x14ac:dyDescent="0.25">
      <c r="A86" s="138"/>
      <c r="B86" s="139"/>
      <c r="C86" s="140"/>
      <c r="D86" s="93"/>
      <c r="E86" s="96"/>
      <c r="F86" s="97"/>
      <c r="G86" s="99"/>
      <c r="H86" s="141" t="s">
        <v>64</v>
      </c>
      <c r="I86" s="142"/>
      <c r="J86" s="142"/>
      <c r="K86" s="142"/>
      <c r="L86" s="142"/>
      <c r="M86" s="142"/>
      <c r="N86" s="142"/>
      <c r="O86" s="142"/>
      <c r="P86" s="142"/>
      <c r="Q86" s="143"/>
    </row>
    <row r="87" spans="1:17" x14ac:dyDescent="0.25">
      <c r="A87" s="138"/>
      <c r="B87" s="139"/>
      <c r="C87" s="140"/>
      <c r="D87" s="93"/>
      <c r="E87" s="96"/>
      <c r="F87" s="97"/>
      <c r="G87" s="99"/>
      <c r="H87" s="100" t="s">
        <v>33</v>
      </c>
      <c r="I87" s="101"/>
      <c r="J87" s="4" t="s">
        <v>19</v>
      </c>
      <c r="K87" s="4">
        <v>51</v>
      </c>
      <c r="L87" s="4">
        <v>51</v>
      </c>
      <c r="M87" s="2">
        <v>5</v>
      </c>
      <c r="N87" s="5">
        <f t="shared" ref="N87:N88" si="18">L87/K87*100</f>
        <v>100</v>
      </c>
      <c r="O87" s="6"/>
      <c r="P87" s="47" t="s">
        <v>20</v>
      </c>
      <c r="Q87" s="49"/>
    </row>
    <row r="88" spans="1:17" ht="43.9" customHeight="1" x14ac:dyDescent="0.25">
      <c r="A88" s="138"/>
      <c r="B88" s="139"/>
      <c r="C88" s="140"/>
      <c r="D88" s="93"/>
      <c r="E88" s="96"/>
      <c r="F88" s="97"/>
      <c r="G88" s="99"/>
      <c r="H88" s="100" t="s">
        <v>34</v>
      </c>
      <c r="I88" s="101"/>
      <c r="J88" s="4" t="s">
        <v>22</v>
      </c>
      <c r="K88" s="4">
        <v>85</v>
      </c>
      <c r="L88" s="4">
        <v>85</v>
      </c>
      <c r="M88" s="10">
        <v>5</v>
      </c>
      <c r="N88" s="5">
        <f t="shared" si="18"/>
        <v>100</v>
      </c>
      <c r="O88" s="6"/>
      <c r="P88" s="50"/>
      <c r="Q88" s="51"/>
    </row>
    <row r="89" spans="1:17" x14ac:dyDescent="0.25">
      <c r="A89" s="59" t="s">
        <v>65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1"/>
    </row>
    <row r="90" spans="1:17" ht="34.9" customHeight="1" x14ac:dyDescent="0.25">
      <c r="A90" s="47" t="s">
        <v>63</v>
      </c>
      <c r="B90" s="48"/>
      <c r="C90" s="49"/>
      <c r="D90" s="127">
        <v>21864275.809999999</v>
      </c>
      <c r="E90" s="128">
        <v>21743898.309999999</v>
      </c>
      <c r="F90" s="129"/>
      <c r="G90" s="98">
        <f>E90/D90*100</f>
        <v>99.449432942366457</v>
      </c>
      <c r="H90" s="100" t="s">
        <v>18</v>
      </c>
      <c r="I90" s="101"/>
      <c r="J90" s="4" t="s">
        <v>19</v>
      </c>
      <c r="K90" s="4">
        <v>127</v>
      </c>
      <c r="L90" s="4">
        <v>127</v>
      </c>
      <c r="M90" s="2">
        <v>5</v>
      </c>
      <c r="N90" s="9">
        <v>100</v>
      </c>
      <c r="O90" s="6"/>
      <c r="P90" s="47" t="s">
        <v>20</v>
      </c>
      <c r="Q90" s="49"/>
    </row>
    <row r="91" spans="1:17" ht="46.15" customHeight="1" x14ac:dyDescent="0.25">
      <c r="A91" s="89"/>
      <c r="B91" s="90"/>
      <c r="C91" s="91"/>
      <c r="D91" s="93"/>
      <c r="E91" s="96"/>
      <c r="F91" s="97"/>
      <c r="G91" s="99"/>
      <c r="H91" s="110" t="s">
        <v>21</v>
      </c>
      <c r="I91" s="110"/>
      <c r="J91" s="4" t="s">
        <v>22</v>
      </c>
      <c r="K91" s="4">
        <v>96</v>
      </c>
      <c r="L91" s="4">
        <v>96</v>
      </c>
      <c r="M91" s="2">
        <v>5</v>
      </c>
      <c r="N91" s="5">
        <f>L91/K91*100</f>
        <v>100</v>
      </c>
      <c r="O91" s="6"/>
      <c r="P91" s="50"/>
      <c r="Q91" s="51"/>
    </row>
    <row r="92" spans="1:17" x14ac:dyDescent="0.25">
      <c r="A92" s="147"/>
      <c r="B92" s="148"/>
      <c r="C92" s="149"/>
      <c r="D92" s="93"/>
      <c r="E92" s="96"/>
      <c r="F92" s="97"/>
      <c r="G92" s="99"/>
      <c r="H92" s="144" t="s">
        <v>66</v>
      </c>
      <c r="I92" s="145"/>
      <c r="J92" s="145"/>
      <c r="K92" s="145"/>
      <c r="L92" s="145"/>
      <c r="M92" s="145"/>
      <c r="N92" s="145"/>
      <c r="O92" s="145"/>
      <c r="P92" s="145"/>
      <c r="Q92" s="146"/>
    </row>
    <row r="93" spans="1:17" x14ac:dyDescent="0.25">
      <c r="A93" s="147"/>
      <c r="B93" s="148"/>
      <c r="C93" s="149"/>
      <c r="D93" s="93"/>
      <c r="E93" s="96"/>
      <c r="F93" s="97"/>
      <c r="G93" s="99"/>
      <c r="H93" s="100" t="s">
        <v>33</v>
      </c>
      <c r="I93" s="101"/>
      <c r="J93" s="4" t="s">
        <v>19</v>
      </c>
      <c r="K93" s="4">
        <v>66</v>
      </c>
      <c r="L93" s="4">
        <v>67</v>
      </c>
      <c r="M93" s="2">
        <v>5</v>
      </c>
      <c r="N93" s="5">
        <v>100</v>
      </c>
      <c r="O93" s="6"/>
      <c r="P93" s="47" t="s">
        <v>20</v>
      </c>
      <c r="Q93" s="49"/>
    </row>
    <row r="94" spans="1:17" ht="45.6" customHeight="1" x14ac:dyDescent="0.25">
      <c r="A94" s="150"/>
      <c r="B94" s="151"/>
      <c r="C94" s="152"/>
      <c r="D94" s="111"/>
      <c r="E94" s="112"/>
      <c r="F94" s="113"/>
      <c r="G94" s="114"/>
      <c r="H94" s="100" t="s">
        <v>34</v>
      </c>
      <c r="I94" s="101"/>
      <c r="J94" s="4" t="s">
        <v>22</v>
      </c>
      <c r="K94" s="4">
        <v>90</v>
      </c>
      <c r="L94" s="4">
        <v>90</v>
      </c>
      <c r="M94" s="2">
        <v>5</v>
      </c>
      <c r="N94" s="5">
        <f t="shared" ref="N94" si="19">L94/K94*100</f>
        <v>100</v>
      </c>
      <c r="O94" s="6"/>
      <c r="P94" s="50"/>
      <c r="Q94" s="51"/>
    </row>
    <row r="95" spans="1:17" x14ac:dyDescent="0.25">
      <c r="A95" s="59" t="s">
        <v>67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1"/>
    </row>
    <row r="96" spans="1:17" ht="42.6" customHeight="1" x14ac:dyDescent="0.25">
      <c r="A96" s="47" t="s">
        <v>31</v>
      </c>
      <c r="B96" s="48"/>
      <c r="C96" s="49"/>
      <c r="D96" s="127">
        <v>16118558.59</v>
      </c>
      <c r="E96" s="128">
        <v>16042832.460000001</v>
      </c>
      <c r="F96" s="129"/>
      <c r="G96" s="98">
        <f>E96/D96*100</f>
        <v>99.530192916586358</v>
      </c>
      <c r="H96" s="110" t="s">
        <v>18</v>
      </c>
      <c r="I96" s="110"/>
      <c r="J96" s="4" t="s">
        <v>19</v>
      </c>
      <c r="K96" s="4">
        <v>61</v>
      </c>
      <c r="L96" s="4">
        <v>61</v>
      </c>
      <c r="M96" s="2">
        <v>5</v>
      </c>
      <c r="N96" s="5">
        <v>100</v>
      </c>
      <c r="O96" s="6"/>
      <c r="P96" s="104" t="s">
        <v>20</v>
      </c>
      <c r="Q96" s="104"/>
    </row>
    <row r="97" spans="1:17" ht="40.9" customHeight="1" x14ac:dyDescent="0.25">
      <c r="A97" s="89"/>
      <c r="B97" s="90"/>
      <c r="C97" s="91"/>
      <c r="D97" s="93"/>
      <c r="E97" s="96"/>
      <c r="F97" s="97"/>
      <c r="G97" s="99"/>
      <c r="H97" s="110" t="s">
        <v>21</v>
      </c>
      <c r="I97" s="110"/>
      <c r="J97" s="4" t="s">
        <v>22</v>
      </c>
      <c r="K97" s="4">
        <v>97</v>
      </c>
      <c r="L97" s="4">
        <v>97</v>
      </c>
      <c r="M97" s="2">
        <v>5</v>
      </c>
      <c r="N97" s="5">
        <f>L97/K97*100</f>
        <v>100</v>
      </c>
      <c r="O97" s="6"/>
      <c r="P97" s="104"/>
      <c r="Q97" s="104"/>
    </row>
    <row r="98" spans="1:17" x14ac:dyDescent="0.25">
      <c r="A98" s="147"/>
      <c r="B98" s="148"/>
      <c r="C98" s="149"/>
      <c r="D98" s="93"/>
      <c r="E98" s="96"/>
      <c r="F98" s="97"/>
      <c r="G98" s="99"/>
      <c r="H98" s="155" t="s">
        <v>68</v>
      </c>
      <c r="I98" s="154"/>
      <c r="J98" s="154"/>
      <c r="K98" s="154"/>
      <c r="L98" s="154"/>
      <c r="M98" s="154"/>
      <c r="N98" s="154"/>
      <c r="O98" s="154"/>
      <c r="P98" s="154"/>
      <c r="Q98" s="154"/>
    </row>
    <row r="99" spans="1:17" x14ac:dyDescent="0.25">
      <c r="A99" s="147"/>
      <c r="B99" s="148"/>
      <c r="C99" s="149"/>
      <c r="D99" s="93"/>
      <c r="E99" s="96"/>
      <c r="F99" s="97"/>
      <c r="G99" s="99"/>
      <c r="H99" s="110" t="s">
        <v>33</v>
      </c>
      <c r="I99" s="110"/>
      <c r="J99" s="4" t="s">
        <v>19</v>
      </c>
      <c r="K99" s="4">
        <v>29</v>
      </c>
      <c r="L99" s="4">
        <v>29</v>
      </c>
      <c r="M99" s="2">
        <v>5</v>
      </c>
      <c r="N99" s="9">
        <v>100</v>
      </c>
      <c r="O99" s="6"/>
      <c r="P99" s="104" t="s">
        <v>20</v>
      </c>
      <c r="Q99" s="104"/>
    </row>
    <row r="100" spans="1:17" ht="48" customHeight="1" x14ac:dyDescent="0.25">
      <c r="A100" s="150"/>
      <c r="B100" s="151"/>
      <c r="C100" s="152"/>
      <c r="D100" s="111"/>
      <c r="E100" s="112"/>
      <c r="F100" s="113"/>
      <c r="G100" s="114"/>
      <c r="H100" s="110" t="s">
        <v>34</v>
      </c>
      <c r="I100" s="110"/>
      <c r="J100" s="4" t="s">
        <v>22</v>
      </c>
      <c r="K100" s="4">
        <v>96</v>
      </c>
      <c r="L100" s="4">
        <v>96</v>
      </c>
      <c r="M100" s="2">
        <v>5</v>
      </c>
      <c r="N100" s="9">
        <f t="shared" ref="N100" si="20">L100/K100*100</f>
        <v>100</v>
      </c>
      <c r="O100" s="6"/>
      <c r="P100" s="104"/>
      <c r="Q100" s="104"/>
    </row>
    <row r="101" spans="1:17" x14ac:dyDescent="0.25">
      <c r="A101" s="59" t="s">
        <v>69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1"/>
    </row>
    <row r="102" spans="1:17" ht="33" customHeight="1" x14ac:dyDescent="0.25">
      <c r="A102" s="47" t="s">
        <v>70</v>
      </c>
      <c r="B102" s="48"/>
      <c r="C102" s="49"/>
      <c r="D102" s="127">
        <v>20900725.640000001</v>
      </c>
      <c r="E102" s="128">
        <v>20843097.579999998</v>
      </c>
      <c r="F102" s="129"/>
      <c r="G102" s="98">
        <f>E102/D102*100</f>
        <v>99.724277228491459</v>
      </c>
      <c r="H102" s="110" t="s">
        <v>18</v>
      </c>
      <c r="I102" s="110"/>
      <c r="J102" s="4" t="s">
        <v>19</v>
      </c>
      <c r="K102" s="4">
        <v>151</v>
      </c>
      <c r="L102" s="4">
        <v>151</v>
      </c>
      <c r="M102" s="2">
        <v>5</v>
      </c>
      <c r="N102" s="9">
        <v>100</v>
      </c>
      <c r="O102" s="6"/>
      <c r="P102" s="104" t="s">
        <v>20</v>
      </c>
      <c r="Q102" s="104"/>
    </row>
    <row r="103" spans="1:17" ht="47.45" customHeight="1" x14ac:dyDescent="0.25">
      <c r="A103" s="89"/>
      <c r="B103" s="90"/>
      <c r="C103" s="91"/>
      <c r="D103" s="93"/>
      <c r="E103" s="96"/>
      <c r="F103" s="97"/>
      <c r="G103" s="99"/>
      <c r="H103" s="110" t="s">
        <v>21</v>
      </c>
      <c r="I103" s="110"/>
      <c r="J103" s="4" t="s">
        <v>22</v>
      </c>
      <c r="K103" s="4">
        <v>99</v>
      </c>
      <c r="L103" s="4">
        <v>99</v>
      </c>
      <c r="M103" s="2">
        <v>5</v>
      </c>
      <c r="N103" s="5">
        <f>L103/K103*100</f>
        <v>100</v>
      </c>
      <c r="O103" s="6"/>
      <c r="P103" s="104"/>
      <c r="Q103" s="104"/>
    </row>
    <row r="104" spans="1:17" x14ac:dyDescent="0.25">
      <c r="A104" s="147"/>
      <c r="B104" s="148"/>
      <c r="C104" s="149"/>
      <c r="D104" s="93"/>
      <c r="E104" s="96"/>
      <c r="F104" s="97"/>
      <c r="G104" s="99"/>
      <c r="H104" s="153" t="s">
        <v>71</v>
      </c>
      <c r="I104" s="154"/>
      <c r="J104" s="154"/>
      <c r="K104" s="154"/>
      <c r="L104" s="154"/>
      <c r="M104" s="154"/>
      <c r="N104" s="154"/>
      <c r="O104" s="154"/>
      <c r="P104" s="154"/>
      <c r="Q104" s="154"/>
    </row>
    <row r="105" spans="1:17" ht="30" customHeight="1" x14ac:dyDescent="0.25">
      <c r="A105" s="147"/>
      <c r="B105" s="148"/>
      <c r="C105" s="149"/>
      <c r="D105" s="93"/>
      <c r="E105" s="96"/>
      <c r="F105" s="97"/>
      <c r="G105" s="99"/>
      <c r="H105" s="110" t="s">
        <v>51</v>
      </c>
      <c r="I105" s="110"/>
      <c r="J105" s="4"/>
      <c r="K105" s="4"/>
      <c r="L105" s="4"/>
      <c r="M105" s="10"/>
      <c r="N105" s="4"/>
      <c r="O105" s="12"/>
      <c r="P105" s="47" t="s">
        <v>20</v>
      </c>
      <c r="Q105" s="49"/>
    </row>
    <row r="106" spans="1:17" ht="30" customHeight="1" x14ac:dyDescent="0.25">
      <c r="A106" s="147"/>
      <c r="B106" s="148"/>
      <c r="C106" s="149"/>
      <c r="D106" s="93"/>
      <c r="E106" s="96"/>
      <c r="F106" s="97"/>
      <c r="G106" s="99"/>
      <c r="H106" s="110" t="s">
        <v>52</v>
      </c>
      <c r="I106" s="110"/>
      <c r="J106" s="4" t="s">
        <v>19</v>
      </c>
      <c r="K106" s="4">
        <v>8</v>
      </c>
      <c r="L106" s="4">
        <v>8</v>
      </c>
      <c r="M106" s="2">
        <v>5</v>
      </c>
      <c r="N106" s="5">
        <f t="shared" ref="N106:N109" si="21">L106/K106*100</f>
        <v>100</v>
      </c>
      <c r="O106" s="6"/>
      <c r="P106" s="89"/>
      <c r="Q106" s="91"/>
    </row>
    <row r="107" spans="1:17" ht="30" customHeight="1" x14ac:dyDescent="0.25">
      <c r="A107" s="147"/>
      <c r="B107" s="148"/>
      <c r="C107" s="149"/>
      <c r="D107" s="93"/>
      <c r="E107" s="96"/>
      <c r="F107" s="97"/>
      <c r="G107" s="99"/>
      <c r="H107" s="110" t="s">
        <v>53</v>
      </c>
      <c r="I107" s="110"/>
      <c r="J107" s="4" t="s">
        <v>19</v>
      </c>
      <c r="K107" s="4">
        <v>6</v>
      </c>
      <c r="L107" s="4">
        <v>6</v>
      </c>
      <c r="M107" s="2">
        <v>5</v>
      </c>
      <c r="N107" s="5">
        <f t="shared" si="21"/>
        <v>100</v>
      </c>
      <c r="O107" s="6"/>
      <c r="P107" s="89"/>
      <c r="Q107" s="91"/>
    </row>
    <row r="108" spans="1:17" ht="30" customHeight="1" x14ac:dyDescent="0.25">
      <c r="A108" s="147"/>
      <c r="B108" s="148"/>
      <c r="C108" s="149"/>
      <c r="D108" s="93"/>
      <c r="E108" s="96"/>
      <c r="F108" s="97"/>
      <c r="G108" s="99"/>
      <c r="H108" s="110" t="s">
        <v>72</v>
      </c>
      <c r="I108" s="110"/>
      <c r="J108" s="4" t="s">
        <v>22</v>
      </c>
      <c r="K108" s="4">
        <v>99</v>
      </c>
      <c r="L108" s="4">
        <v>99</v>
      </c>
      <c r="M108" s="2">
        <v>5</v>
      </c>
      <c r="N108" s="5">
        <f t="shared" si="21"/>
        <v>100</v>
      </c>
      <c r="O108" s="6"/>
      <c r="P108" s="89"/>
      <c r="Q108" s="91"/>
    </row>
    <row r="109" spans="1:17" ht="30" customHeight="1" x14ac:dyDescent="0.25">
      <c r="A109" s="147"/>
      <c r="B109" s="148"/>
      <c r="C109" s="149"/>
      <c r="D109" s="93"/>
      <c r="E109" s="96"/>
      <c r="F109" s="97"/>
      <c r="G109" s="99"/>
      <c r="H109" s="110" t="s">
        <v>54</v>
      </c>
      <c r="I109" s="110"/>
      <c r="J109" s="4" t="s">
        <v>22</v>
      </c>
      <c r="K109" s="4">
        <v>99</v>
      </c>
      <c r="L109" s="4">
        <v>99</v>
      </c>
      <c r="M109" s="2">
        <v>5</v>
      </c>
      <c r="N109" s="5">
        <f t="shared" si="21"/>
        <v>100</v>
      </c>
      <c r="O109" s="6"/>
      <c r="P109" s="50"/>
      <c r="Q109" s="51"/>
    </row>
    <row r="110" spans="1:17" x14ac:dyDescent="0.25">
      <c r="A110" s="147"/>
      <c r="B110" s="148"/>
      <c r="C110" s="149"/>
      <c r="D110" s="93"/>
      <c r="E110" s="96"/>
      <c r="F110" s="97"/>
      <c r="G110" s="99"/>
      <c r="H110" s="135" t="s">
        <v>73</v>
      </c>
      <c r="I110" s="136"/>
      <c r="J110" s="136"/>
      <c r="K110" s="136"/>
      <c r="L110" s="136"/>
      <c r="M110" s="136"/>
      <c r="N110" s="136"/>
      <c r="O110" s="136"/>
      <c r="P110" s="136"/>
      <c r="Q110" s="136"/>
    </row>
    <row r="111" spans="1:17" x14ac:dyDescent="0.25">
      <c r="A111" s="147"/>
      <c r="B111" s="148"/>
      <c r="C111" s="149"/>
      <c r="D111" s="93"/>
      <c r="E111" s="96"/>
      <c r="F111" s="97"/>
      <c r="G111" s="99"/>
      <c r="H111" s="110" t="s">
        <v>33</v>
      </c>
      <c r="I111" s="110"/>
      <c r="J111" s="4" t="s">
        <v>19</v>
      </c>
      <c r="K111" s="4">
        <v>23</v>
      </c>
      <c r="L111" s="4">
        <v>23</v>
      </c>
      <c r="M111" s="2">
        <v>5</v>
      </c>
      <c r="N111" s="5">
        <f t="shared" ref="N111:N112" si="22">L111/K111*100</f>
        <v>100</v>
      </c>
      <c r="O111" s="6"/>
      <c r="P111" s="104" t="s">
        <v>20</v>
      </c>
      <c r="Q111" s="104"/>
    </row>
    <row r="112" spans="1:17" ht="42" customHeight="1" x14ac:dyDescent="0.25">
      <c r="A112" s="150"/>
      <c r="B112" s="151"/>
      <c r="C112" s="152"/>
      <c r="D112" s="111"/>
      <c r="E112" s="112"/>
      <c r="F112" s="113"/>
      <c r="G112" s="114"/>
      <c r="H112" s="110" t="s">
        <v>34</v>
      </c>
      <c r="I112" s="110"/>
      <c r="J112" s="4" t="s">
        <v>22</v>
      </c>
      <c r="K112" s="4">
        <v>80</v>
      </c>
      <c r="L112" s="4">
        <v>80</v>
      </c>
      <c r="M112" s="2">
        <v>5</v>
      </c>
      <c r="N112" s="5">
        <f t="shared" si="22"/>
        <v>100</v>
      </c>
      <c r="O112" s="6"/>
      <c r="P112" s="104"/>
      <c r="Q112" s="104"/>
    </row>
    <row r="113" spans="1:17" x14ac:dyDescent="0.25">
      <c r="A113" s="59" t="s">
        <v>74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1"/>
    </row>
    <row r="114" spans="1:17" ht="27" customHeight="1" x14ac:dyDescent="0.25">
      <c r="A114" s="47" t="s">
        <v>17</v>
      </c>
      <c r="B114" s="48"/>
      <c r="C114" s="49"/>
      <c r="D114" s="92">
        <v>19335328.91</v>
      </c>
      <c r="E114" s="94">
        <v>19306887.77</v>
      </c>
      <c r="F114" s="95"/>
      <c r="G114" s="156">
        <f>E114/D114*100</f>
        <v>99.852905838155721</v>
      </c>
      <c r="H114" s="100" t="s">
        <v>18</v>
      </c>
      <c r="I114" s="101"/>
      <c r="J114" s="4" t="s">
        <v>19</v>
      </c>
      <c r="K114" s="4">
        <v>231</v>
      </c>
      <c r="L114" s="4">
        <v>229</v>
      </c>
      <c r="M114" s="2">
        <v>5</v>
      </c>
      <c r="N114" s="5">
        <v>100</v>
      </c>
      <c r="O114" s="6"/>
      <c r="P114" s="47" t="s">
        <v>20</v>
      </c>
      <c r="Q114" s="49"/>
    </row>
    <row r="115" spans="1:17" ht="37.9" customHeight="1" x14ac:dyDescent="0.25">
      <c r="A115" s="50"/>
      <c r="B115" s="46"/>
      <c r="C115" s="51"/>
      <c r="D115" s="111"/>
      <c r="E115" s="112"/>
      <c r="F115" s="113"/>
      <c r="G115" s="157"/>
      <c r="H115" s="110" t="s">
        <v>21</v>
      </c>
      <c r="I115" s="110"/>
      <c r="J115" s="4" t="s">
        <v>22</v>
      </c>
      <c r="K115" s="4">
        <v>99</v>
      </c>
      <c r="L115" s="4">
        <v>99</v>
      </c>
      <c r="M115" s="2">
        <v>5</v>
      </c>
      <c r="N115" s="5">
        <f>L115/K115*100</f>
        <v>100</v>
      </c>
      <c r="O115" s="6"/>
      <c r="P115" s="50"/>
      <c r="Q115" s="51"/>
    </row>
    <row r="116" spans="1:17" x14ac:dyDescent="0.25">
      <c r="A116" s="103" t="s">
        <v>75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</row>
    <row r="117" spans="1:17" ht="27.6" customHeight="1" x14ac:dyDescent="0.25">
      <c r="A117" s="104" t="s">
        <v>29</v>
      </c>
      <c r="B117" s="104"/>
      <c r="C117" s="104"/>
      <c r="D117" s="105">
        <v>7709322.5599999996</v>
      </c>
      <c r="E117" s="105">
        <v>7414837.2199999997</v>
      </c>
      <c r="F117" s="105"/>
      <c r="G117" s="108">
        <f>E117/D117*100</f>
        <v>96.180139853948461</v>
      </c>
      <c r="H117" s="110" t="s">
        <v>18</v>
      </c>
      <c r="I117" s="110"/>
      <c r="J117" s="4" t="s">
        <v>19</v>
      </c>
      <c r="K117" s="4">
        <v>32</v>
      </c>
      <c r="L117" s="4">
        <v>31</v>
      </c>
      <c r="M117" s="2">
        <v>5</v>
      </c>
      <c r="N117" s="5">
        <v>100</v>
      </c>
      <c r="O117" s="6"/>
      <c r="P117" s="104" t="s">
        <v>20</v>
      </c>
      <c r="Q117" s="104"/>
    </row>
    <row r="118" spans="1:17" ht="30.6" customHeight="1" x14ac:dyDescent="0.25">
      <c r="A118" s="104"/>
      <c r="B118" s="104"/>
      <c r="C118" s="104"/>
      <c r="D118" s="106"/>
      <c r="E118" s="107"/>
      <c r="F118" s="107"/>
      <c r="G118" s="109"/>
      <c r="H118" s="110" t="s">
        <v>21</v>
      </c>
      <c r="I118" s="110"/>
      <c r="J118" s="4" t="s">
        <v>22</v>
      </c>
      <c r="K118" s="4">
        <v>98</v>
      </c>
      <c r="L118" s="4">
        <v>98</v>
      </c>
      <c r="M118" s="2">
        <v>5</v>
      </c>
      <c r="N118" s="5">
        <f t="shared" ref="N118" si="23">L118/K118*100</f>
        <v>100</v>
      </c>
      <c r="O118" s="6"/>
      <c r="P118" s="104"/>
      <c r="Q118" s="104"/>
    </row>
    <row r="119" spans="1:17" x14ac:dyDescent="0.25">
      <c r="A119" s="103" t="s">
        <v>76</v>
      </c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</row>
    <row r="120" spans="1:17" ht="25.15" customHeight="1" x14ac:dyDescent="0.25">
      <c r="A120" s="47" t="s">
        <v>77</v>
      </c>
      <c r="B120" s="48"/>
      <c r="C120" s="49"/>
      <c r="D120" s="127">
        <v>6973062.3499999996</v>
      </c>
      <c r="E120" s="128">
        <v>6858519.2800000003</v>
      </c>
      <c r="F120" s="129"/>
      <c r="G120" s="98">
        <f>E120/D120*100</f>
        <v>98.357349120791966</v>
      </c>
      <c r="H120" s="110" t="s">
        <v>51</v>
      </c>
      <c r="I120" s="110"/>
      <c r="J120" s="4"/>
      <c r="K120" s="4"/>
      <c r="L120" s="4"/>
      <c r="M120" s="10"/>
      <c r="N120" s="5"/>
      <c r="O120" s="6"/>
      <c r="P120" s="47" t="s">
        <v>20</v>
      </c>
      <c r="Q120" s="49"/>
    </row>
    <row r="121" spans="1:17" ht="25.15" customHeight="1" x14ac:dyDescent="0.25">
      <c r="A121" s="89"/>
      <c r="B121" s="90"/>
      <c r="C121" s="91"/>
      <c r="D121" s="158"/>
      <c r="E121" s="160"/>
      <c r="F121" s="161"/>
      <c r="G121" s="164"/>
      <c r="H121" s="110" t="s">
        <v>52</v>
      </c>
      <c r="I121" s="110"/>
      <c r="J121" s="4" t="s">
        <v>19</v>
      </c>
      <c r="K121" s="4">
        <v>36</v>
      </c>
      <c r="L121" s="4">
        <v>36</v>
      </c>
      <c r="M121" s="2">
        <v>5</v>
      </c>
      <c r="N121" s="5">
        <v>100</v>
      </c>
      <c r="O121" s="6"/>
      <c r="P121" s="89"/>
      <c r="Q121" s="91"/>
    </row>
    <row r="122" spans="1:17" ht="25.15" customHeight="1" x14ac:dyDescent="0.25">
      <c r="A122" s="89"/>
      <c r="B122" s="90"/>
      <c r="C122" s="91"/>
      <c r="D122" s="158"/>
      <c r="E122" s="160"/>
      <c r="F122" s="161"/>
      <c r="G122" s="164"/>
      <c r="H122" s="110" t="s">
        <v>53</v>
      </c>
      <c r="I122" s="110"/>
      <c r="J122" s="4" t="s">
        <v>19</v>
      </c>
      <c r="K122" s="4">
        <v>43</v>
      </c>
      <c r="L122" s="4">
        <v>43</v>
      </c>
      <c r="M122" s="2">
        <v>5</v>
      </c>
      <c r="N122" s="5">
        <v>100</v>
      </c>
      <c r="O122" s="6"/>
      <c r="P122" s="89"/>
      <c r="Q122" s="91"/>
    </row>
    <row r="123" spans="1:17" ht="25.15" customHeight="1" x14ac:dyDescent="0.25">
      <c r="A123" s="89"/>
      <c r="B123" s="90"/>
      <c r="C123" s="91"/>
      <c r="D123" s="158"/>
      <c r="E123" s="160"/>
      <c r="F123" s="161"/>
      <c r="G123" s="164"/>
      <c r="H123" s="110" t="s">
        <v>34</v>
      </c>
      <c r="I123" s="110"/>
      <c r="J123" s="4" t="s">
        <v>22</v>
      </c>
      <c r="K123" s="4">
        <v>98</v>
      </c>
      <c r="L123" s="4">
        <v>98</v>
      </c>
      <c r="M123" s="2">
        <v>5</v>
      </c>
      <c r="N123" s="5">
        <f t="shared" ref="N123:N124" si="24">L123/K123*100</f>
        <v>100</v>
      </c>
      <c r="O123" s="6"/>
      <c r="P123" s="89"/>
      <c r="Q123" s="91"/>
    </row>
    <row r="124" spans="1:17" ht="25.15" customHeight="1" x14ac:dyDescent="0.25">
      <c r="A124" s="50"/>
      <c r="B124" s="46"/>
      <c r="C124" s="51"/>
      <c r="D124" s="159"/>
      <c r="E124" s="162"/>
      <c r="F124" s="163"/>
      <c r="G124" s="165"/>
      <c r="H124" s="110" t="s">
        <v>78</v>
      </c>
      <c r="I124" s="110"/>
      <c r="J124" s="4" t="s">
        <v>22</v>
      </c>
      <c r="K124" s="4">
        <v>98</v>
      </c>
      <c r="L124" s="4">
        <v>98</v>
      </c>
      <c r="M124" s="2">
        <v>5</v>
      </c>
      <c r="N124" s="5">
        <f t="shared" si="24"/>
        <v>100</v>
      </c>
      <c r="O124" s="6"/>
      <c r="P124" s="50"/>
      <c r="Q124" s="51"/>
    </row>
    <row r="125" spans="1:17" x14ac:dyDescent="0.25">
      <c r="A125" s="103" t="s">
        <v>79</v>
      </c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</row>
    <row r="126" spans="1:17" ht="30" customHeight="1" x14ac:dyDescent="0.25">
      <c r="A126" s="47" t="s">
        <v>77</v>
      </c>
      <c r="B126" s="48"/>
      <c r="C126" s="49"/>
      <c r="D126" s="127">
        <v>4929746.22</v>
      </c>
      <c r="E126" s="128">
        <v>4854867.6900000004</v>
      </c>
      <c r="F126" s="129"/>
      <c r="G126" s="98">
        <f>E126/D126*100</f>
        <v>98.481087531520046</v>
      </c>
      <c r="H126" s="110" t="s">
        <v>51</v>
      </c>
      <c r="I126" s="110"/>
      <c r="J126" s="4"/>
      <c r="K126" s="4"/>
      <c r="L126" s="4"/>
      <c r="M126" s="10"/>
      <c r="N126" s="5"/>
      <c r="O126" s="6"/>
      <c r="P126" s="47" t="s">
        <v>20</v>
      </c>
      <c r="Q126" s="49"/>
    </row>
    <row r="127" spans="1:17" ht="30" customHeight="1" x14ac:dyDescent="0.25">
      <c r="A127" s="89"/>
      <c r="B127" s="90"/>
      <c r="C127" s="91"/>
      <c r="D127" s="158"/>
      <c r="E127" s="160"/>
      <c r="F127" s="161"/>
      <c r="G127" s="164"/>
      <c r="H127" s="110" t="s">
        <v>52</v>
      </c>
      <c r="I127" s="110"/>
      <c r="J127" s="4" t="s">
        <v>19</v>
      </c>
      <c r="K127" s="4">
        <v>23</v>
      </c>
      <c r="L127" s="4">
        <v>23</v>
      </c>
      <c r="M127" s="2">
        <v>5</v>
      </c>
      <c r="N127" s="5">
        <f t="shared" ref="N127:N130" si="25">L127/K127*100</f>
        <v>100</v>
      </c>
      <c r="O127" s="6"/>
      <c r="P127" s="89"/>
      <c r="Q127" s="91"/>
    </row>
    <row r="128" spans="1:17" ht="30" customHeight="1" x14ac:dyDescent="0.25">
      <c r="A128" s="89"/>
      <c r="B128" s="90"/>
      <c r="C128" s="91"/>
      <c r="D128" s="158"/>
      <c r="E128" s="160"/>
      <c r="F128" s="161"/>
      <c r="G128" s="164"/>
      <c r="H128" s="110" t="s">
        <v>53</v>
      </c>
      <c r="I128" s="110"/>
      <c r="J128" s="4" t="s">
        <v>19</v>
      </c>
      <c r="K128" s="4">
        <v>13</v>
      </c>
      <c r="L128" s="4">
        <v>13</v>
      </c>
      <c r="M128" s="2">
        <v>5</v>
      </c>
      <c r="N128" s="5">
        <f t="shared" si="25"/>
        <v>100</v>
      </c>
      <c r="O128" s="6"/>
      <c r="P128" s="89"/>
      <c r="Q128" s="91"/>
    </row>
    <row r="129" spans="1:17" ht="30" customHeight="1" x14ac:dyDescent="0.25">
      <c r="A129" s="89"/>
      <c r="B129" s="90"/>
      <c r="C129" s="91"/>
      <c r="D129" s="158"/>
      <c r="E129" s="160"/>
      <c r="F129" s="161"/>
      <c r="G129" s="164"/>
      <c r="H129" s="110" t="s">
        <v>34</v>
      </c>
      <c r="I129" s="110"/>
      <c r="J129" s="4" t="s">
        <v>22</v>
      </c>
      <c r="K129" s="4">
        <v>98</v>
      </c>
      <c r="L129" s="4">
        <v>98</v>
      </c>
      <c r="M129" s="2">
        <v>5</v>
      </c>
      <c r="N129" s="5">
        <f t="shared" si="25"/>
        <v>100</v>
      </c>
      <c r="O129" s="6"/>
      <c r="P129" s="89"/>
      <c r="Q129" s="91"/>
    </row>
    <row r="130" spans="1:17" ht="30" customHeight="1" x14ac:dyDescent="0.25">
      <c r="A130" s="50"/>
      <c r="B130" s="46"/>
      <c r="C130" s="51"/>
      <c r="D130" s="159"/>
      <c r="E130" s="162"/>
      <c r="F130" s="163"/>
      <c r="G130" s="165"/>
      <c r="H130" s="110" t="s">
        <v>78</v>
      </c>
      <c r="I130" s="110"/>
      <c r="J130" s="4" t="s">
        <v>22</v>
      </c>
      <c r="K130" s="4">
        <v>98</v>
      </c>
      <c r="L130" s="4">
        <v>98</v>
      </c>
      <c r="M130" s="2">
        <v>5</v>
      </c>
      <c r="N130" s="5">
        <f t="shared" si="25"/>
        <v>100</v>
      </c>
      <c r="O130" s="6"/>
      <c r="P130" s="50"/>
      <c r="Q130" s="51"/>
    </row>
    <row r="131" spans="1:17" x14ac:dyDescent="0.25">
      <c r="A131" s="103" t="s">
        <v>80</v>
      </c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</row>
    <row r="132" spans="1:17" ht="31.9" customHeight="1" x14ac:dyDescent="0.25">
      <c r="A132" s="104" t="s">
        <v>81</v>
      </c>
      <c r="B132" s="104"/>
      <c r="C132" s="104"/>
      <c r="D132" s="92">
        <v>1696484.64</v>
      </c>
      <c r="E132" s="105">
        <v>1616125.62</v>
      </c>
      <c r="F132" s="105"/>
      <c r="G132" s="98">
        <f>E132/D132*100</f>
        <v>95.263203797707249</v>
      </c>
      <c r="H132" s="110" t="s">
        <v>18</v>
      </c>
      <c r="I132" s="110"/>
      <c r="J132" s="4" t="s">
        <v>19</v>
      </c>
      <c r="K132" s="4">
        <v>10</v>
      </c>
      <c r="L132" s="4">
        <v>10</v>
      </c>
      <c r="M132" s="2">
        <v>5</v>
      </c>
      <c r="N132" s="5">
        <f t="shared" ref="N132:N133" si="26">L132/K132*100</f>
        <v>100</v>
      </c>
      <c r="O132" s="6"/>
      <c r="P132" s="104" t="s">
        <v>20</v>
      </c>
      <c r="Q132" s="104"/>
    </row>
    <row r="133" spans="1:17" ht="40.9" customHeight="1" x14ac:dyDescent="0.25">
      <c r="A133" s="104"/>
      <c r="B133" s="104"/>
      <c r="C133" s="104"/>
      <c r="D133" s="166"/>
      <c r="E133" s="107"/>
      <c r="F133" s="107"/>
      <c r="G133" s="164"/>
      <c r="H133" s="100" t="s">
        <v>21</v>
      </c>
      <c r="I133" s="101"/>
      <c r="J133" s="4" t="s">
        <v>22</v>
      </c>
      <c r="K133" s="4">
        <v>96</v>
      </c>
      <c r="L133" s="4">
        <v>96</v>
      </c>
      <c r="M133" s="2">
        <v>5</v>
      </c>
      <c r="N133" s="5">
        <f t="shared" si="26"/>
        <v>100</v>
      </c>
      <c r="O133" s="6"/>
      <c r="P133" s="104"/>
      <c r="Q133" s="104"/>
    </row>
    <row r="134" spans="1:17" x14ac:dyDescent="0.25">
      <c r="A134" s="103" t="s">
        <v>82</v>
      </c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</row>
    <row r="135" spans="1:17" ht="34.9" customHeight="1" x14ac:dyDescent="0.25">
      <c r="A135" s="104" t="s">
        <v>83</v>
      </c>
      <c r="B135" s="104"/>
      <c r="C135" s="104"/>
      <c r="D135" s="105">
        <v>15224295.4</v>
      </c>
      <c r="E135" s="105">
        <v>15031843.76</v>
      </c>
      <c r="F135" s="105"/>
      <c r="G135" s="108">
        <f>E135/D135*100</f>
        <v>98.735891317505562</v>
      </c>
      <c r="H135" s="110" t="s">
        <v>33</v>
      </c>
      <c r="I135" s="110"/>
      <c r="J135" s="4" t="s">
        <v>19</v>
      </c>
      <c r="K135" s="4">
        <v>175</v>
      </c>
      <c r="L135" s="4">
        <v>180</v>
      </c>
      <c r="M135" s="2">
        <v>5</v>
      </c>
      <c r="N135" s="5">
        <v>100</v>
      </c>
      <c r="O135" s="6"/>
      <c r="P135" s="104" t="s">
        <v>20</v>
      </c>
      <c r="Q135" s="104"/>
    </row>
    <row r="136" spans="1:17" ht="51" customHeight="1" x14ac:dyDescent="0.25">
      <c r="A136" s="104"/>
      <c r="B136" s="104"/>
      <c r="C136" s="104"/>
      <c r="D136" s="106"/>
      <c r="E136" s="107"/>
      <c r="F136" s="107"/>
      <c r="G136" s="109"/>
      <c r="H136" s="110" t="s">
        <v>34</v>
      </c>
      <c r="I136" s="110"/>
      <c r="J136" s="4" t="s">
        <v>22</v>
      </c>
      <c r="K136" s="4">
        <v>70</v>
      </c>
      <c r="L136" s="4">
        <v>70</v>
      </c>
      <c r="M136" s="2">
        <v>5</v>
      </c>
      <c r="N136" s="5">
        <f t="shared" ref="N136" si="27">L136/K136*100</f>
        <v>100</v>
      </c>
      <c r="O136" s="6"/>
      <c r="P136" s="104"/>
      <c r="Q136" s="104"/>
    </row>
    <row r="137" spans="1:17" x14ac:dyDescent="0.25">
      <c r="A137" s="103" t="s">
        <v>84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</row>
    <row r="138" spans="1:17" x14ac:dyDescent="0.25">
      <c r="A138" s="104" t="s">
        <v>83</v>
      </c>
      <c r="B138" s="104"/>
      <c r="C138" s="104"/>
      <c r="D138" s="105">
        <v>22667461.640000001</v>
      </c>
      <c r="E138" s="105">
        <v>22513674.949999999</v>
      </c>
      <c r="F138" s="105"/>
      <c r="G138" s="108">
        <f>E138/D138*100</f>
        <v>99.321553103552532</v>
      </c>
      <c r="H138" s="110" t="s">
        <v>33</v>
      </c>
      <c r="I138" s="110"/>
      <c r="J138" s="4" t="s">
        <v>19</v>
      </c>
      <c r="K138" s="4">
        <v>301</v>
      </c>
      <c r="L138" s="4">
        <v>304</v>
      </c>
      <c r="M138" s="2">
        <v>5</v>
      </c>
      <c r="N138" s="5">
        <v>100</v>
      </c>
      <c r="O138" s="6"/>
      <c r="P138" s="104" t="s">
        <v>20</v>
      </c>
      <c r="Q138" s="104"/>
    </row>
    <row r="139" spans="1:17" ht="55.15" customHeight="1" x14ac:dyDescent="0.25">
      <c r="A139" s="104"/>
      <c r="B139" s="104"/>
      <c r="C139" s="104"/>
      <c r="D139" s="106"/>
      <c r="E139" s="107"/>
      <c r="F139" s="107"/>
      <c r="G139" s="109"/>
      <c r="H139" s="110" t="s">
        <v>34</v>
      </c>
      <c r="I139" s="110"/>
      <c r="J139" s="4" t="s">
        <v>22</v>
      </c>
      <c r="K139" s="4">
        <v>76</v>
      </c>
      <c r="L139" s="4">
        <v>76</v>
      </c>
      <c r="M139" s="2">
        <v>5</v>
      </c>
      <c r="N139" s="5">
        <f t="shared" ref="N139" si="28">L139/K139*100</f>
        <v>100</v>
      </c>
      <c r="O139" s="6"/>
      <c r="P139" s="104"/>
      <c r="Q139" s="104"/>
    </row>
    <row r="140" spans="1:17" x14ac:dyDescent="0.25">
      <c r="A140" s="103" t="s">
        <v>85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</row>
    <row r="141" spans="1:17" ht="37.9" customHeight="1" x14ac:dyDescent="0.25">
      <c r="A141" s="104" t="s">
        <v>83</v>
      </c>
      <c r="B141" s="104"/>
      <c r="C141" s="104"/>
      <c r="D141" s="118">
        <v>20617350.98</v>
      </c>
      <c r="E141" s="118">
        <v>20474538.16</v>
      </c>
      <c r="F141" s="118"/>
      <c r="G141" s="108">
        <f>E141/D141*100</f>
        <v>99.30731731666917</v>
      </c>
      <c r="H141" s="110" t="s">
        <v>33</v>
      </c>
      <c r="I141" s="110"/>
      <c r="J141" s="4" t="s">
        <v>19</v>
      </c>
      <c r="K141" s="4">
        <v>263</v>
      </c>
      <c r="L141" s="4">
        <v>273</v>
      </c>
      <c r="M141" s="2">
        <v>5</v>
      </c>
      <c r="N141" s="5">
        <v>100</v>
      </c>
      <c r="O141" s="6"/>
      <c r="P141" s="104" t="s">
        <v>20</v>
      </c>
      <c r="Q141" s="104"/>
    </row>
    <row r="142" spans="1:17" ht="41.45" customHeight="1" x14ac:dyDescent="0.25">
      <c r="A142" s="104"/>
      <c r="B142" s="104"/>
      <c r="C142" s="104"/>
      <c r="D142" s="106"/>
      <c r="E142" s="107"/>
      <c r="F142" s="107"/>
      <c r="G142" s="109"/>
      <c r="H142" s="110" t="s">
        <v>34</v>
      </c>
      <c r="I142" s="110"/>
      <c r="J142" s="4" t="s">
        <v>22</v>
      </c>
      <c r="K142" s="4">
        <v>70</v>
      </c>
      <c r="L142" s="4">
        <v>70</v>
      </c>
      <c r="M142" s="2">
        <v>5</v>
      </c>
      <c r="N142" s="5">
        <f t="shared" ref="N142" si="29">L142/K142*100</f>
        <v>100</v>
      </c>
      <c r="O142" s="6"/>
      <c r="P142" s="104"/>
      <c r="Q142" s="104"/>
    </row>
    <row r="143" spans="1:17" x14ac:dyDescent="0.25">
      <c r="A143" s="103" t="s">
        <v>86</v>
      </c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</row>
    <row r="144" spans="1:17" ht="33" customHeight="1" x14ac:dyDescent="0.25">
      <c r="A144" s="104" t="s">
        <v>83</v>
      </c>
      <c r="B144" s="104"/>
      <c r="C144" s="104"/>
      <c r="D144" s="118">
        <v>9511823.3399999999</v>
      </c>
      <c r="E144" s="118">
        <v>9353266.1400000006</v>
      </c>
      <c r="F144" s="118"/>
      <c r="G144" s="108">
        <f>E144/D144*100</f>
        <v>98.333051463085738</v>
      </c>
      <c r="H144" s="110" t="s">
        <v>33</v>
      </c>
      <c r="I144" s="110"/>
      <c r="J144" s="4" t="s">
        <v>19</v>
      </c>
      <c r="K144" s="4">
        <v>111</v>
      </c>
      <c r="L144" s="4">
        <v>113</v>
      </c>
      <c r="M144" s="2">
        <v>5</v>
      </c>
      <c r="N144" s="5">
        <v>100</v>
      </c>
      <c r="O144" s="6"/>
      <c r="P144" s="104" t="s">
        <v>20</v>
      </c>
      <c r="Q144" s="104"/>
    </row>
    <row r="145" spans="1:17" ht="45.6" customHeight="1" x14ac:dyDescent="0.25">
      <c r="A145" s="104"/>
      <c r="B145" s="104"/>
      <c r="C145" s="104"/>
      <c r="D145" s="106"/>
      <c r="E145" s="107"/>
      <c r="F145" s="107"/>
      <c r="G145" s="109"/>
      <c r="H145" s="110" t="s">
        <v>34</v>
      </c>
      <c r="I145" s="110"/>
      <c r="J145" s="4" t="s">
        <v>22</v>
      </c>
      <c r="K145" s="4">
        <v>100</v>
      </c>
      <c r="L145" s="4">
        <v>100</v>
      </c>
      <c r="M145" s="2">
        <v>5</v>
      </c>
      <c r="N145" s="5">
        <f t="shared" ref="N145" si="30">L145/K145*100</f>
        <v>100</v>
      </c>
      <c r="O145" s="6"/>
      <c r="P145" s="104"/>
      <c r="Q145" s="104"/>
    </row>
    <row r="146" spans="1:17" x14ac:dyDescent="0.25">
      <c r="A146" s="103" t="s">
        <v>87</v>
      </c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</row>
    <row r="147" spans="1:17" ht="34.15" customHeight="1" x14ac:dyDescent="0.25">
      <c r="A147" s="104" t="s">
        <v>83</v>
      </c>
      <c r="B147" s="104"/>
      <c r="C147" s="104"/>
      <c r="D147" s="105">
        <v>12347316.34</v>
      </c>
      <c r="E147" s="105">
        <v>12128457.220000001</v>
      </c>
      <c r="F147" s="105"/>
      <c r="G147" s="108">
        <f>E147/D147*100</f>
        <v>98.227476206380246</v>
      </c>
      <c r="H147" s="110" t="s">
        <v>33</v>
      </c>
      <c r="I147" s="110"/>
      <c r="J147" s="4" t="s">
        <v>19</v>
      </c>
      <c r="K147" s="4">
        <v>159</v>
      </c>
      <c r="L147" s="4">
        <v>161</v>
      </c>
      <c r="M147" s="2">
        <v>5</v>
      </c>
      <c r="N147" s="5">
        <v>100</v>
      </c>
      <c r="O147" s="6"/>
      <c r="P147" s="104" t="s">
        <v>20</v>
      </c>
      <c r="Q147" s="104"/>
    </row>
    <row r="148" spans="1:17" ht="43.9" customHeight="1" x14ac:dyDescent="0.25">
      <c r="A148" s="104"/>
      <c r="B148" s="104"/>
      <c r="C148" s="104"/>
      <c r="D148" s="106"/>
      <c r="E148" s="107"/>
      <c r="F148" s="107"/>
      <c r="G148" s="109"/>
      <c r="H148" s="110" t="s">
        <v>34</v>
      </c>
      <c r="I148" s="110"/>
      <c r="J148" s="4" t="s">
        <v>22</v>
      </c>
      <c r="K148" s="4">
        <v>90</v>
      </c>
      <c r="L148" s="4">
        <v>95</v>
      </c>
      <c r="M148" s="2">
        <v>5</v>
      </c>
      <c r="N148" s="5">
        <v>100</v>
      </c>
      <c r="O148" s="6"/>
      <c r="P148" s="104"/>
      <c r="Q148" s="104"/>
    </row>
    <row r="149" spans="1:17" x14ac:dyDescent="0.25">
      <c r="A149" s="103" t="s">
        <v>88</v>
      </c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</row>
    <row r="150" spans="1:17" ht="30" customHeight="1" x14ac:dyDescent="0.25">
      <c r="A150" s="104" t="s">
        <v>83</v>
      </c>
      <c r="B150" s="104"/>
      <c r="C150" s="104"/>
      <c r="D150" s="105">
        <v>2179974.5699999998</v>
      </c>
      <c r="E150" s="105">
        <v>2177643.21</v>
      </c>
      <c r="F150" s="105"/>
      <c r="G150" s="108">
        <f>E150/D150*100</f>
        <v>99.893055633213194</v>
      </c>
      <c r="H150" s="110" t="s">
        <v>33</v>
      </c>
      <c r="I150" s="110"/>
      <c r="J150" s="4" t="s">
        <v>19</v>
      </c>
      <c r="K150" s="4">
        <v>24</v>
      </c>
      <c r="L150" s="4">
        <v>24</v>
      </c>
      <c r="M150" s="2">
        <v>5</v>
      </c>
      <c r="N150" s="5">
        <f t="shared" ref="N150:N151" si="31">L150/K150*100</f>
        <v>100</v>
      </c>
      <c r="O150" s="6"/>
      <c r="P150" s="104" t="s">
        <v>20</v>
      </c>
      <c r="Q150" s="104"/>
    </row>
    <row r="151" spans="1:17" ht="49.15" customHeight="1" x14ac:dyDescent="0.25">
      <c r="A151" s="104"/>
      <c r="B151" s="104"/>
      <c r="C151" s="104"/>
      <c r="D151" s="106"/>
      <c r="E151" s="107"/>
      <c r="F151" s="107"/>
      <c r="G151" s="109"/>
      <c r="H151" s="110" t="s">
        <v>34</v>
      </c>
      <c r="I151" s="110"/>
      <c r="J151" s="4" t="s">
        <v>22</v>
      </c>
      <c r="K151" s="4">
        <v>88</v>
      </c>
      <c r="L151" s="4">
        <v>88</v>
      </c>
      <c r="M151" s="2">
        <v>5</v>
      </c>
      <c r="N151" s="5">
        <f t="shared" si="31"/>
        <v>100</v>
      </c>
      <c r="O151" s="6"/>
      <c r="P151" s="104"/>
      <c r="Q151" s="104"/>
    </row>
    <row r="152" spans="1:17" x14ac:dyDescent="0.25">
      <c r="A152" s="103" t="s">
        <v>89</v>
      </c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</row>
    <row r="153" spans="1:17" ht="25.15" customHeight="1" x14ac:dyDescent="0.25">
      <c r="A153" s="104" t="s">
        <v>83</v>
      </c>
      <c r="B153" s="104"/>
      <c r="C153" s="104"/>
      <c r="D153" s="118">
        <v>3807762.5</v>
      </c>
      <c r="E153" s="118">
        <v>3780230.27</v>
      </c>
      <c r="F153" s="118"/>
      <c r="G153" s="108">
        <f>E153/D153*100</f>
        <v>99.276944662383755</v>
      </c>
      <c r="H153" s="110" t="s">
        <v>33</v>
      </c>
      <c r="I153" s="110"/>
      <c r="J153" s="4" t="s">
        <v>19</v>
      </c>
      <c r="K153" s="4">
        <v>34</v>
      </c>
      <c r="L153" s="4">
        <v>35</v>
      </c>
      <c r="M153" s="2">
        <v>5</v>
      </c>
      <c r="N153" s="5">
        <f t="shared" ref="N153:N154" si="32">L153/K153*100</f>
        <v>102.94117647058823</v>
      </c>
      <c r="O153" s="6"/>
      <c r="P153" s="104" t="s">
        <v>20</v>
      </c>
      <c r="Q153" s="104"/>
    </row>
    <row r="154" spans="1:17" ht="54" customHeight="1" x14ac:dyDescent="0.25">
      <c r="A154" s="104"/>
      <c r="B154" s="104"/>
      <c r="C154" s="104"/>
      <c r="D154" s="106"/>
      <c r="E154" s="107"/>
      <c r="F154" s="107"/>
      <c r="G154" s="109"/>
      <c r="H154" s="110" t="s">
        <v>34</v>
      </c>
      <c r="I154" s="110"/>
      <c r="J154" s="4" t="s">
        <v>22</v>
      </c>
      <c r="K154" s="4">
        <v>98</v>
      </c>
      <c r="L154" s="4">
        <v>98</v>
      </c>
      <c r="M154" s="2">
        <v>5</v>
      </c>
      <c r="N154" s="5">
        <f t="shared" si="32"/>
        <v>100</v>
      </c>
      <c r="O154" s="6"/>
      <c r="P154" s="104"/>
      <c r="Q154" s="104"/>
    </row>
    <row r="155" spans="1:17" x14ac:dyDescent="0.25">
      <c r="A155" s="103" t="s">
        <v>90</v>
      </c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</row>
    <row r="156" spans="1:17" x14ac:dyDescent="0.25">
      <c r="A156" s="104" t="s">
        <v>83</v>
      </c>
      <c r="B156" s="104"/>
      <c r="C156" s="104"/>
      <c r="D156" s="105">
        <v>9968973.7699999996</v>
      </c>
      <c r="E156" s="105">
        <v>9770404.8200000003</v>
      </c>
      <c r="F156" s="105"/>
      <c r="G156" s="108">
        <f>E156/D156*100</f>
        <v>98.008130479813687</v>
      </c>
      <c r="H156" s="110" t="s">
        <v>33</v>
      </c>
      <c r="I156" s="110"/>
      <c r="J156" s="4" t="s">
        <v>19</v>
      </c>
      <c r="K156" s="4">
        <v>117</v>
      </c>
      <c r="L156" s="4">
        <v>114</v>
      </c>
      <c r="M156" s="2">
        <v>5</v>
      </c>
      <c r="N156" s="5">
        <v>100</v>
      </c>
      <c r="O156" s="6"/>
      <c r="P156" s="104" t="s">
        <v>20</v>
      </c>
      <c r="Q156" s="104"/>
    </row>
    <row r="157" spans="1:17" ht="51.6" customHeight="1" x14ac:dyDescent="0.25">
      <c r="A157" s="104"/>
      <c r="B157" s="104"/>
      <c r="C157" s="104"/>
      <c r="D157" s="106"/>
      <c r="E157" s="107"/>
      <c r="F157" s="107"/>
      <c r="G157" s="109"/>
      <c r="H157" s="110" t="s">
        <v>34</v>
      </c>
      <c r="I157" s="110"/>
      <c r="J157" s="4" t="s">
        <v>22</v>
      </c>
      <c r="K157" s="4">
        <v>98</v>
      </c>
      <c r="L157" s="4">
        <v>98</v>
      </c>
      <c r="M157" s="2">
        <v>5</v>
      </c>
      <c r="N157" s="5">
        <f t="shared" ref="N157" si="33">L157/K157*100</f>
        <v>100</v>
      </c>
      <c r="O157" s="6"/>
      <c r="P157" s="104"/>
      <c r="Q157" s="104"/>
    </row>
    <row r="158" spans="1:17" x14ac:dyDescent="0.25">
      <c r="A158" s="103" t="s">
        <v>91</v>
      </c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1:17" ht="25.15" customHeight="1" x14ac:dyDescent="0.25">
      <c r="A159" s="104" t="s">
        <v>83</v>
      </c>
      <c r="B159" s="104"/>
      <c r="C159" s="104"/>
      <c r="D159" s="118">
        <v>2629455.9500000002</v>
      </c>
      <c r="E159" s="118">
        <v>2622022.2200000002</v>
      </c>
      <c r="F159" s="118"/>
      <c r="G159" s="108">
        <f>E159/D159*100</f>
        <v>99.717290186968143</v>
      </c>
      <c r="H159" s="110" t="s">
        <v>33</v>
      </c>
      <c r="I159" s="110"/>
      <c r="J159" s="4" t="s">
        <v>19</v>
      </c>
      <c r="K159" s="1">
        <v>19</v>
      </c>
      <c r="L159" s="1">
        <v>19</v>
      </c>
      <c r="M159" s="2">
        <v>5</v>
      </c>
      <c r="N159" s="2">
        <f t="shared" ref="N159:N160" si="34">L159/K159*100</f>
        <v>100</v>
      </c>
      <c r="O159" s="3"/>
      <c r="P159" s="104" t="s">
        <v>20</v>
      </c>
      <c r="Q159" s="104"/>
    </row>
    <row r="160" spans="1:17" ht="48" customHeight="1" x14ac:dyDescent="0.25">
      <c r="A160" s="104"/>
      <c r="B160" s="104"/>
      <c r="C160" s="104"/>
      <c r="D160" s="106"/>
      <c r="E160" s="107"/>
      <c r="F160" s="107"/>
      <c r="G160" s="109"/>
      <c r="H160" s="110" t="s">
        <v>34</v>
      </c>
      <c r="I160" s="110"/>
      <c r="J160" s="4" t="s">
        <v>22</v>
      </c>
      <c r="K160" s="1">
        <v>90</v>
      </c>
      <c r="L160" s="1">
        <v>90</v>
      </c>
      <c r="M160" s="2">
        <v>5</v>
      </c>
      <c r="N160" s="2">
        <f t="shared" si="34"/>
        <v>100</v>
      </c>
      <c r="O160" s="3"/>
      <c r="P160" s="104"/>
      <c r="Q160" s="104"/>
    </row>
    <row r="161" spans="1:17" x14ac:dyDescent="0.25">
      <c r="A161" s="103" t="s">
        <v>92</v>
      </c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1:17" ht="25.15" customHeight="1" x14ac:dyDescent="0.25">
      <c r="A162" s="104" t="s">
        <v>83</v>
      </c>
      <c r="B162" s="104"/>
      <c r="C162" s="104"/>
      <c r="D162" s="118">
        <v>2903157.47</v>
      </c>
      <c r="E162" s="118">
        <v>2838711.61</v>
      </c>
      <c r="F162" s="118"/>
      <c r="G162" s="108">
        <f>E162/D162*100</f>
        <v>97.78014590438319</v>
      </c>
      <c r="H162" s="110" t="s">
        <v>33</v>
      </c>
      <c r="I162" s="110"/>
      <c r="J162" s="4" t="s">
        <v>19</v>
      </c>
      <c r="K162" s="4">
        <v>27</v>
      </c>
      <c r="L162" s="4">
        <v>27</v>
      </c>
      <c r="M162" s="2">
        <v>5</v>
      </c>
      <c r="N162" s="5">
        <f>L162/K162*100</f>
        <v>100</v>
      </c>
      <c r="O162" s="6"/>
      <c r="P162" s="104" t="s">
        <v>20</v>
      </c>
      <c r="Q162" s="104"/>
    </row>
    <row r="163" spans="1:17" ht="25.15" customHeight="1" x14ac:dyDescent="0.25">
      <c r="A163" s="104"/>
      <c r="B163" s="104"/>
      <c r="C163" s="104"/>
      <c r="D163" s="106"/>
      <c r="E163" s="107"/>
      <c r="F163" s="107"/>
      <c r="G163" s="109"/>
      <c r="H163" s="110" t="s">
        <v>34</v>
      </c>
      <c r="I163" s="110"/>
      <c r="J163" s="4" t="s">
        <v>22</v>
      </c>
      <c r="K163" s="4">
        <v>95</v>
      </c>
      <c r="L163" s="4">
        <v>95</v>
      </c>
      <c r="M163" s="2">
        <v>5</v>
      </c>
      <c r="N163" s="5">
        <f>L163/K163*100</f>
        <v>100</v>
      </c>
      <c r="O163" s="6"/>
      <c r="P163" s="104"/>
      <c r="Q163" s="104"/>
    </row>
    <row r="164" spans="1:17" x14ac:dyDescent="0.25">
      <c r="A164" s="59" t="s">
        <v>93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1"/>
    </row>
    <row r="165" spans="1:17" ht="25.15" customHeight="1" x14ac:dyDescent="0.25">
      <c r="A165" s="104" t="s">
        <v>83</v>
      </c>
      <c r="B165" s="104"/>
      <c r="C165" s="104"/>
      <c r="D165" s="118">
        <v>3943841</v>
      </c>
      <c r="E165" s="118">
        <v>3866344.58</v>
      </c>
      <c r="F165" s="118"/>
      <c r="G165" s="108">
        <f>E165/D165*100</f>
        <v>98.035001411060946</v>
      </c>
      <c r="H165" s="110" t="s">
        <v>33</v>
      </c>
      <c r="I165" s="110"/>
      <c r="J165" s="4" t="s">
        <v>19</v>
      </c>
      <c r="K165" s="1">
        <v>24</v>
      </c>
      <c r="L165" s="1">
        <v>24</v>
      </c>
      <c r="M165" s="2">
        <v>5</v>
      </c>
      <c r="N165" s="2">
        <f t="shared" ref="N165:N166" si="35">L165/K165*100</f>
        <v>100</v>
      </c>
      <c r="O165" s="3"/>
      <c r="P165" s="104" t="s">
        <v>20</v>
      </c>
      <c r="Q165" s="104"/>
    </row>
    <row r="166" spans="1:17" ht="25.15" customHeight="1" x14ac:dyDescent="0.25">
      <c r="A166" s="104"/>
      <c r="B166" s="104"/>
      <c r="C166" s="104"/>
      <c r="D166" s="106"/>
      <c r="E166" s="107"/>
      <c r="F166" s="107"/>
      <c r="G166" s="109"/>
      <c r="H166" s="110" t="s">
        <v>34</v>
      </c>
      <c r="I166" s="110"/>
      <c r="J166" s="4" t="s">
        <v>22</v>
      </c>
      <c r="K166" s="1">
        <v>80</v>
      </c>
      <c r="L166" s="1">
        <v>80</v>
      </c>
      <c r="M166" s="2">
        <v>5</v>
      </c>
      <c r="N166" s="2">
        <f t="shared" si="35"/>
        <v>100</v>
      </c>
      <c r="O166" s="3"/>
      <c r="P166" s="104"/>
      <c r="Q166" s="104"/>
    </row>
    <row r="167" spans="1:17" x14ac:dyDescent="0.25">
      <c r="A167" s="103" t="s">
        <v>94</v>
      </c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</row>
    <row r="168" spans="1:17" ht="25.15" customHeight="1" x14ac:dyDescent="0.25">
      <c r="A168" s="104" t="s">
        <v>95</v>
      </c>
      <c r="B168" s="104"/>
      <c r="C168" s="104"/>
      <c r="D168" s="105">
        <v>3879819.98</v>
      </c>
      <c r="E168" s="105">
        <v>3852297.98</v>
      </c>
      <c r="F168" s="105"/>
      <c r="G168" s="108">
        <f>E168/D168*100</f>
        <v>99.290637190852351</v>
      </c>
      <c r="H168" s="110" t="s">
        <v>33</v>
      </c>
      <c r="I168" s="110"/>
      <c r="J168" s="4" t="s">
        <v>19</v>
      </c>
      <c r="K168" s="4">
        <v>31</v>
      </c>
      <c r="L168" s="4">
        <v>31</v>
      </c>
      <c r="M168" s="2">
        <v>5</v>
      </c>
      <c r="N168" s="13">
        <f t="shared" ref="N168" si="36">L168/K168*100</f>
        <v>100</v>
      </c>
      <c r="O168" s="14"/>
      <c r="P168" s="104" t="s">
        <v>20</v>
      </c>
      <c r="Q168" s="104"/>
    </row>
    <row r="169" spans="1:17" ht="25.15" customHeight="1" x14ac:dyDescent="0.25">
      <c r="A169" s="104"/>
      <c r="B169" s="104"/>
      <c r="C169" s="104"/>
      <c r="D169" s="106"/>
      <c r="E169" s="107"/>
      <c r="F169" s="107"/>
      <c r="G169" s="109"/>
      <c r="H169" s="110" t="s">
        <v>21</v>
      </c>
      <c r="I169" s="110"/>
      <c r="J169" s="4" t="s">
        <v>22</v>
      </c>
      <c r="K169" s="4">
        <v>96</v>
      </c>
      <c r="L169" s="4">
        <v>96</v>
      </c>
      <c r="M169" s="2">
        <v>5</v>
      </c>
      <c r="N169" s="13">
        <v>100</v>
      </c>
      <c r="O169" s="14"/>
      <c r="P169" s="104"/>
      <c r="Q169" s="104"/>
    </row>
    <row r="170" spans="1:17" x14ac:dyDescent="0.25">
      <c r="A170" s="103" t="s">
        <v>96</v>
      </c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</row>
    <row r="171" spans="1:17" ht="25.15" customHeight="1" x14ac:dyDescent="0.25">
      <c r="A171" s="104" t="s">
        <v>97</v>
      </c>
      <c r="B171" s="104"/>
      <c r="C171" s="104"/>
      <c r="D171" s="105">
        <v>10420346.140000001</v>
      </c>
      <c r="E171" s="105">
        <v>10346720.300000001</v>
      </c>
      <c r="F171" s="105"/>
      <c r="G171" s="108">
        <f>E171/D171*100</f>
        <v>99.2934415132586</v>
      </c>
      <c r="H171" s="110" t="s">
        <v>18</v>
      </c>
      <c r="I171" s="110"/>
      <c r="J171" s="4" t="s">
        <v>19</v>
      </c>
      <c r="K171" s="4">
        <v>1036</v>
      </c>
      <c r="L171" s="4">
        <v>1036</v>
      </c>
      <c r="M171" s="2">
        <v>5</v>
      </c>
      <c r="N171" s="5">
        <v>100</v>
      </c>
      <c r="O171" s="6"/>
      <c r="P171" s="104" t="s">
        <v>20</v>
      </c>
      <c r="Q171" s="104"/>
    </row>
    <row r="172" spans="1:17" ht="25.15" customHeight="1" x14ac:dyDescent="0.25">
      <c r="A172" s="104"/>
      <c r="B172" s="104"/>
      <c r="C172" s="104"/>
      <c r="D172" s="106"/>
      <c r="E172" s="107"/>
      <c r="F172" s="107"/>
      <c r="G172" s="109"/>
      <c r="H172" s="110" t="s">
        <v>98</v>
      </c>
      <c r="I172" s="167"/>
      <c r="J172" s="4" t="s">
        <v>22</v>
      </c>
      <c r="K172" s="4">
        <v>97</v>
      </c>
      <c r="L172" s="4">
        <v>97</v>
      </c>
      <c r="M172" s="2">
        <v>5</v>
      </c>
      <c r="N172" s="5">
        <f t="shared" ref="N172:N173" si="37">L172/K172*100</f>
        <v>100</v>
      </c>
      <c r="O172" s="6"/>
      <c r="P172" s="104"/>
      <c r="Q172" s="104"/>
    </row>
    <row r="173" spans="1:17" ht="25.15" customHeight="1" x14ac:dyDescent="0.25">
      <c r="A173" s="104"/>
      <c r="B173" s="104"/>
      <c r="C173" s="104"/>
      <c r="D173" s="106"/>
      <c r="E173" s="107"/>
      <c r="F173" s="107"/>
      <c r="G173" s="109"/>
      <c r="H173" s="167" t="s">
        <v>99</v>
      </c>
      <c r="I173" s="167"/>
      <c r="J173" s="4" t="s">
        <v>22</v>
      </c>
      <c r="K173" s="4">
        <v>70</v>
      </c>
      <c r="L173" s="4">
        <v>70</v>
      </c>
      <c r="M173" s="2">
        <v>5</v>
      </c>
      <c r="N173" s="5">
        <f t="shared" si="37"/>
        <v>100</v>
      </c>
      <c r="O173" s="6"/>
      <c r="P173" s="104"/>
      <c r="Q173" s="104"/>
    </row>
    <row r="174" spans="1:17" x14ac:dyDescent="0.25">
      <c r="A174" s="103" t="s">
        <v>100</v>
      </c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</row>
    <row r="175" spans="1:17" ht="25.15" customHeight="1" x14ac:dyDescent="0.25">
      <c r="A175" s="104" t="s">
        <v>97</v>
      </c>
      <c r="B175" s="104"/>
      <c r="C175" s="104"/>
      <c r="D175" s="118">
        <v>15636025.75</v>
      </c>
      <c r="E175" s="118">
        <v>14904941.380000001</v>
      </c>
      <c r="F175" s="118"/>
      <c r="G175" s="108">
        <f>E175/D175*100</f>
        <v>95.324359388446268</v>
      </c>
      <c r="H175" s="110" t="s">
        <v>18</v>
      </c>
      <c r="I175" s="110"/>
      <c r="J175" s="4" t="s">
        <v>19</v>
      </c>
      <c r="K175" s="1">
        <v>1300</v>
      </c>
      <c r="L175" s="1">
        <v>1357</v>
      </c>
      <c r="M175" s="10">
        <v>5</v>
      </c>
      <c r="N175" s="2">
        <v>100</v>
      </c>
      <c r="O175" s="3"/>
      <c r="P175" s="104" t="s">
        <v>20</v>
      </c>
      <c r="Q175" s="104"/>
    </row>
    <row r="176" spans="1:17" ht="25.15" customHeight="1" x14ac:dyDescent="0.25">
      <c r="A176" s="104"/>
      <c r="B176" s="104"/>
      <c r="C176" s="104"/>
      <c r="D176" s="106"/>
      <c r="E176" s="107"/>
      <c r="F176" s="107"/>
      <c r="G176" s="109"/>
      <c r="H176" s="110" t="s">
        <v>98</v>
      </c>
      <c r="I176" s="167"/>
      <c r="J176" s="4" t="s">
        <v>22</v>
      </c>
      <c r="K176" s="1">
        <v>70</v>
      </c>
      <c r="L176" s="1">
        <v>70</v>
      </c>
      <c r="M176" s="10">
        <v>5</v>
      </c>
      <c r="N176" s="2">
        <f t="shared" ref="N176" si="38">L176/K176*100</f>
        <v>100</v>
      </c>
      <c r="O176" s="3"/>
      <c r="P176" s="104"/>
      <c r="Q176" s="104"/>
    </row>
    <row r="177" spans="1:17" ht="25.15" customHeight="1" x14ac:dyDescent="0.25">
      <c r="A177" s="104"/>
      <c r="B177" s="104"/>
      <c r="C177" s="104"/>
      <c r="D177" s="106"/>
      <c r="E177" s="107"/>
      <c r="F177" s="107"/>
      <c r="G177" s="109"/>
      <c r="H177" s="167" t="s">
        <v>99</v>
      </c>
      <c r="I177" s="167"/>
      <c r="J177" s="4" t="s">
        <v>22</v>
      </c>
      <c r="K177" s="1">
        <v>50</v>
      </c>
      <c r="L177" s="1">
        <v>51</v>
      </c>
      <c r="M177" s="10">
        <v>5</v>
      </c>
      <c r="N177" s="2">
        <v>100</v>
      </c>
      <c r="O177" s="3"/>
      <c r="P177" s="104"/>
      <c r="Q177" s="104"/>
    </row>
    <row r="178" spans="1:17" x14ac:dyDescent="0.25">
      <c r="A178" s="103" t="s">
        <v>101</v>
      </c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</row>
    <row r="179" spans="1:17" ht="48" customHeight="1" x14ac:dyDescent="0.25">
      <c r="A179" s="104" t="s">
        <v>29</v>
      </c>
      <c r="B179" s="104"/>
      <c r="C179" s="104"/>
      <c r="D179" s="105">
        <v>30128919.84</v>
      </c>
      <c r="E179" s="105">
        <v>29650719.84</v>
      </c>
      <c r="F179" s="105"/>
      <c r="G179" s="108">
        <f>E179/D179*100</f>
        <v>98.412820630346232</v>
      </c>
      <c r="H179" s="110" t="s">
        <v>18</v>
      </c>
      <c r="I179" s="110"/>
      <c r="J179" s="4" t="s">
        <v>19</v>
      </c>
      <c r="K179" s="4">
        <v>69</v>
      </c>
      <c r="L179" s="4">
        <v>70</v>
      </c>
      <c r="M179" s="2">
        <v>5</v>
      </c>
      <c r="N179" s="5">
        <v>100</v>
      </c>
      <c r="O179" s="6"/>
      <c r="P179" s="104" t="s">
        <v>20</v>
      </c>
      <c r="Q179" s="104"/>
    </row>
    <row r="180" spans="1:17" ht="83.45" customHeight="1" x14ac:dyDescent="0.25">
      <c r="A180" s="104"/>
      <c r="B180" s="104"/>
      <c r="C180" s="104"/>
      <c r="D180" s="106"/>
      <c r="E180" s="107"/>
      <c r="F180" s="107"/>
      <c r="G180" s="109"/>
      <c r="H180" s="110" t="s">
        <v>21</v>
      </c>
      <c r="I180" s="110"/>
      <c r="J180" s="4" t="s">
        <v>22</v>
      </c>
      <c r="K180" s="4">
        <v>98</v>
      </c>
      <c r="L180" s="4">
        <v>98</v>
      </c>
      <c r="M180" s="2">
        <v>5</v>
      </c>
      <c r="N180" s="5">
        <f t="shared" ref="N180" si="39">L180/K180*100</f>
        <v>100</v>
      </c>
      <c r="O180" s="6"/>
      <c r="P180" s="104"/>
      <c r="Q180" s="104"/>
    </row>
    <row r="181" spans="1:17" x14ac:dyDescent="0.25">
      <c r="A181" s="103" t="s">
        <v>102</v>
      </c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</row>
    <row r="182" spans="1:17" ht="40.9" customHeight="1" x14ac:dyDescent="0.25">
      <c r="A182" s="104" t="s">
        <v>29</v>
      </c>
      <c r="B182" s="104"/>
      <c r="C182" s="104"/>
      <c r="D182" s="105">
        <v>5469240.0300000003</v>
      </c>
      <c r="E182" s="105">
        <v>5304012.38</v>
      </c>
      <c r="F182" s="105"/>
      <c r="G182" s="108">
        <f>E182/D182*100</f>
        <v>96.978965101299451</v>
      </c>
      <c r="H182" s="110" t="s">
        <v>18</v>
      </c>
      <c r="I182" s="110"/>
      <c r="J182" s="4" t="s">
        <v>19</v>
      </c>
      <c r="K182" s="4">
        <v>17</v>
      </c>
      <c r="L182" s="4">
        <v>17</v>
      </c>
      <c r="M182" s="2">
        <v>5</v>
      </c>
      <c r="N182" s="5">
        <f t="shared" ref="N182:N183" si="40">L182/K182*100</f>
        <v>100</v>
      </c>
      <c r="O182" s="6"/>
      <c r="P182" s="104" t="s">
        <v>20</v>
      </c>
      <c r="Q182" s="104"/>
    </row>
    <row r="183" spans="1:17" ht="84.6" customHeight="1" x14ac:dyDescent="0.25">
      <c r="A183" s="104"/>
      <c r="B183" s="104"/>
      <c r="C183" s="104"/>
      <c r="D183" s="106"/>
      <c r="E183" s="107"/>
      <c r="F183" s="107"/>
      <c r="G183" s="109"/>
      <c r="H183" s="110" t="s">
        <v>21</v>
      </c>
      <c r="I183" s="110"/>
      <c r="J183" s="4" t="s">
        <v>22</v>
      </c>
      <c r="K183" s="4">
        <v>98</v>
      </c>
      <c r="L183" s="4">
        <v>98</v>
      </c>
      <c r="M183" s="2">
        <v>5</v>
      </c>
      <c r="N183" s="5">
        <f t="shared" si="40"/>
        <v>100</v>
      </c>
      <c r="O183" s="6"/>
      <c r="P183" s="104"/>
      <c r="Q183" s="104"/>
    </row>
    <row r="184" spans="1:17" x14ac:dyDescent="0.25">
      <c r="A184" s="80" t="s">
        <v>103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2"/>
    </row>
    <row r="185" spans="1:17" ht="66" customHeight="1" x14ac:dyDescent="0.25">
      <c r="A185" s="168" t="s">
        <v>104</v>
      </c>
      <c r="B185" s="168"/>
      <c r="C185" s="168"/>
      <c r="D185" s="169">
        <v>40300647.43</v>
      </c>
      <c r="E185" s="169">
        <v>39530981.020000003</v>
      </c>
      <c r="F185" s="169"/>
      <c r="G185" s="170">
        <f>E185/D185*100</f>
        <v>98.090188473183062</v>
      </c>
      <c r="H185" s="76" t="s">
        <v>105</v>
      </c>
      <c r="I185" s="77"/>
      <c r="J185" s="15" t="s">
        <v>106</v>
      </c>
      <c r="K185" s="1">
        <v>24800</v>
      </c>
      <c r="L185" s="1">
        <v>24800</v>
      </c>
      <c r="M185" s="2">
        <v>5</v>
      </c>
      <c r="N185" s="2">
        <f>L185/K185*100</f>
        <v>100</v>
      </c>
      <c r="O185" s="3"/>
      <c r="P185" s="168" t="s">
        <v>20</v>
      </c>
      <c r="Q185" s="168"/>
    </row>
    <row r="186" spans="1:17" ht="66" customHeight="1" x14ac:dyDescent="0.25">
      <c r="A186" s="168" t="s">
        <v>107</v>
      </c>
      <c r="B186" s="168"/>
      <c r="C186" s="168"/>
      <c r="D186" s="169"/>
      <c r="E186" s="169"/>
      <c r="F186" s="169"/>
      <c r="G186" s="171"/>
      <c r="H186" s="76" t="s">
        <v>108</v>
      </c>
      <c r="I186" s="77"/>
      <c r="J186" s="1" t="s">
        <v>109</v>
      </c>
      <c r="K186" s="1">
        <v>25750</v>
      </c>
      <c r="L186" s="1">
        <v>25750</v>
      </c>
      <c r="M186" s="2">
        <v>5</v>
      </c>
      <c r="N186" s="2">
        <f>L186/K186*100</f>
        <v>100</v>
      </c>
      <c r="O186" s="3"/>
      <c r="P186" s="168"/>
      <c r="Q186" s="168"/>
    </row>
    <row r="187" spans="1:17" x14ac:dyDescent="0.25">
      <c r="A187" s="80" t="s">
        <v>110</v>
      </c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2"/>
    </row>
    <row r="188" spans="1:17" ht="69.599999999999994" customHeight="1" x14ac:dyDescent="0.25">
      <c r="A188" s="168" t="s">
        <v>111</v>
      </c>
      <c r="B188" s="168"/>
      <c r="C188" s="168"/>
      <c r="D188" s="16">
        <v>1558903.27</v>
      </c>
      <c r="E188" s="169">
        <v>1376322.19</v>
      </c>
      <c r="F188" s="169"/>
      <c r="G188" s="2">
        <f>E188/D188*100</f>
        <v>88.287850598966273</v>
      </c>
      <c r="H188" s="76" t="s">
        <v>112</v>
      </c>
      <c r="I188" s="77"/>
      <c r="J188" s="15" t="s">
        <v>113</v>
      </c>
      <c r="K188" s="1">
        <v>42</v>
      </c>
      <c r="L188" s="1">
        <v>42</v>
      </c>
      <c r="M188" s="2">
        <v>5</v>
      </c>
      <c r="N188" s="2">
        <f>L188/K188*100</f>
        <v>100</v>
      </c>
      <c r="O188" s="3"/>
      <c r="P188" s="168" t="s">
        <v>20</v>
      </c>
      <c r="Q188" s="168"/>
    </row>
    <row r="189" spans="1:17" x14ac:dyDescent="0.25">
      <c r="A189" s="80" t="s">
        <v>114</v>
      </c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2"/>
    </row>
    <row r="190" spans="1:17" ht="47.45" customHeight="1" x14ac:dyDescent="0.25">
      <c r="A190" s="172" t="s">
        <v>115</v>
      </c>
      <c r="B190" s="173"/>
      <c r="C190" s="174"/>
      <c r="D190" s="17">
        <v>726267.88</v>
      </c>
      <c r="E190" s="87">
        <v>568078.97</v>
      </c>
      <c r="F190" s="88"/>
      <c r="G190" s="18">
        <f>E190/D190*100</f>
        <v>78.218930733932496</v>
      </c>
      <c r="H190" s="76" t="s">
        <v>116</v>
      </c>
      <c r="I190" s="77"/>
      <c r="J190" s="15" t="s">
        <v>117</v>
      </c>
      <c r="K190" s="1">
        <v>50</v>
      </c>
      <c r="L190" s="1">
        <v>50</v>
      </c>
      <c r="M190" s="2">
        <v>5</v>
      </c>
      <c r="N190" s="2">
        <f>L190/K190*100</f>
        <v>100</v>
      </c>
      <c r="O190" s="3"/>
      <c r="P190" s="83" t="s">
        <v>20</v>
      </c>
      <c r="Q190" s="85"/>
    </row>
    <row r="191" spans="1:17" x14ac:dyDescent="0.25">
      <c r="A191" s="80" t="s">
        <v>118</v>
      </c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2"/>
    </row>
    <row r="192" spans="1:17" ht="84" customHeight="1" x14ac:dyDescent="0.25">
      <c r="A192" s="168" t="s">
        <v>119</v>
      </c>
      <c r="B192" s="168"/>
      <c r="C192" s="168"/>
      <c r="D192" s="68">
        <v>168475.75</v>
      </c>
      <c r="E192" s="70">
        <v>159931.1</v>
      </c>
      <c r="F192" s="71"/>
      <c r="G192" s="74">
        <f>E192/D192*100</f>
        <v>94.928261188924822</v>
      </c>
      <c r="H192" s="76" t="s">
        <v>120</v>
      </c>
      <c r="I192" s="77"/>
      <c r="J192" s="15" t="s">
        <v>121</v>
      </c>
      <c r="K192" s="1">
        <v>100</v>
      </c>
      <c r="L192" s="1">
        <v>100</v>
      </c>
      <c r="M192" s="2">
        <v>5</v>
      </c>
      <c r="N192" s="2">
        <f>L192/K192*100</f>
        <v>100</v>
      </c>
      <c r="O192" s="3"/>
      <c r="P192" s="62" t="s">
        <v>20</v>
      </c>
      <c r="Q192" s="64"/>
    </row>
    <row r="193" spans="1:17" ht="60.6" customHeight="1" x14ac:dyDescent="0.25">
      <c r="A193" s="168"/>
      <c r="B193" s="168"/>
      <c r="C193" s="168"/>
      <c r="D193" s="175"/>
      <c r="E193" s="176"/>
      <c r="F193" s="177"/>
      <c r="G193" s="178"/>
      <c r="H193" s="76" t="s">
        <v>122</v>
      </c>
      <c r="I193" s="77"/>
      <c r="J193" s="15" t="s">
        <v>121</v>
      </c>
      <c r="K193" s="1">
        <v>100</v>
      </c>
      <c r="L193" s="1">
        <v>100</v>
      </c>
      <c r="M193" s="2">
        <v>5</v>
      </c>
      <c r="N193" s="2">
        <f>L193/K193*100</f>
        <v>100</v>
      </c>
      <c r="O193" s="3"/>
      <c r="P193" s="65"/>
      <c r="Q193" s="67"/>
    </row>
    <row r="194" spans="1:17" ht="75" customHeight="1" x14ac:dyDescent="0.25">
      <c r="A194" s="168"/>
      <c r="B194" s="168"/>
      <c r="C194" s="168"/>
      <c r="D194" s="175"/>
      <c r="E194" s="176"/>
      <c r="F194" s="177"/>
      <c r="G194" s="178"/>
      <c r="H194" s="76" t="s">
        <v>123</v>
      </c>
      <c r="I194" s="77"/>
      <c r="J194" s="15" t="s">
        <v>121</v>
      </c>
      <c r="K194" s="1">
        <v>100</v>
      </c>
      <c r="L194" s="1">
        <v>100</v>
      </c>
      <c r="M194" s="2">
        <v>5</v>
      </c>
      <c r="N194" s="2">
        <f t="shared" ref="N194:N197" si="41">L194/K194*100</f>
        <v>100</v>
      </c>
      <c r="O194" s="3"/>
      <c r="P194" s="65"/>
      <c r="Q194" s="67"/>
    </row>
    <row r="195" spans="1:17" ht="30" customHeight="1" x14ac:dyDescent="0.25">
      <c r="A195" s="168"/>
      <c r="B195" s="168"/>
      <c r="C195" s="168"/>
      <c r="D195" s="175"/>
      <c r="E195" s="176"/>
      <c r="F195" s="177"/>
      <c r="G195" s="178"/>
      <c r="H195" s="76" t="s">
        <v>124</v>
      </c>
      <c r="I195" s="77"/>
      <c r="J195" s="15" t="s">
        <v>125</v>
      </c>
      <c r="K195" s="1">
        <v>1</v>
      </c>
      <c r="L195" s="1">
        <v>1</v>
      </c>
      <c r="M195" s="2">
        <v>5</v>
      </c>
      <c r="N195" s="2">
        <f t="shared" si="41"/>
        <v>100</v>
      </c>
      <c r="O195" s="3"/>
      <c r="P195" s="65"/>
      <c r="Q195" s="67"/>
    </row>
    <row r="196" spans="1:17" ht="57" customHeight="1" x14ac:dyDescent="0.25">
      <c r="A196" s="168"/>
      <c r="B196" s="168"/>
      <c r="C196" s="168"/>
      <c r="D196" s="175"/>
      <c r="E196" s="176"/>
      <c r="F196" s="177"/>
      <c r="G196" s="178"/>
      <c r="H196" s="76" t="s">
        <v>126</v>
      </c>
      <c r="I196" s="77"/>
      <c r="J196" s="15" t="s">
        <v>125</v>
      </c>
      <c r="K196" s="1">
        <v>1</v>
      </c>
      <c r="L196" s="1">
        <v>1</v>
      </c>
      <c r="M196" s="2">
        <v>5</v>
      </c>
      <c r="N196" s="2">
        <f t="shared" si="41"/>
        <v>100</v>
      </c>
      <c r="O196" s="3"/>
      <c r="P196" s="65"/>
      <c r="Q196" s="67"/>
    </row>
    <row r="197" spans="1:17" ht="45" customHeight="1" x14ac:dyDescent="0.25">
      <c r="A197" s="168"/>
      <c r="B197" s="168"/>
      <c r="C197" s="168"/>
      <c r="D197" s="175"/>
      <c r="E197" s="176"/>
      <c r="F197" s="177"/>
      <c r="G197" s="178"/>
      <c r="H197" s="76" t="s">
        <v>127</v>
      </c>
      <c r="I197" s="77"/>
      <c r="J197" s="15" t="s">
        <v>125</v>
      </c>
      <c r="K197" s="1">
        <v>1</v>
      </c>
      <c r="L197" s="1">
        <v>1</v>
      </c>
      <c r="M197" s="2">
        <v>5</v>
      </c>
      <c r="N197" s="2">
        <f t="shared" si="41"/>
        <v>100</v>
      </c>
      <c r="O197" s="3"/>
      <c r="P197" s="65"/>
      <c r="Q197" s="67"/>
    </row>
    <row r="198" spans="1:17" ht="45" customHeight="1" x14ac:dyDescent="0.25">
      <c r="A198" s="168" t="s">
        <v>128</v>
      </c>
      <c r="B198" s="168"/>
      <c r="C198" s="168"/>
      <c r="D198" s="175"/>
      <c r="E198" s="176"/>
      <c r="F198" s="177"/>
      <c r="G198" s="178"/>
      <c r="H198" s="76" t="s">
        <v>120</v>
      </c>
      <c r="I198" s="77"/>
      <c r="J198" s="15" t="s">
        <v>121</v>
      </c>
      <c r="K198" s="1">
        <v>100</v>
      </c>
      <c r="L198" s="1">
        <v>100</v>
      </c>
      <c r="M198" s="2">
        <v>5</v>
      </c>
      <c r="N198" s="2">
        <f>L198/K198*100</f>
        <v>100</v>
      </c>
      <c r="O198" s="3"/>
      <c r="P198" s="65"/>
      <c r="Q198" s="67"/>
    </row>
    <row r="199" spans="1:17" ht="45" customHeight="1" x14ac:dyDescent="0.25">
      <c r="A199" s="168"/>
      <c r="B199" s="168"/>
      <c r="C199" s="168"/>
      <c r="D199" s="175"/>
      <c r="E199" s="176"/>
      <c r="F199" s="177"/>
      <c r="G199" s="178"/>
      <c r="H199" s="76" t="s">
        <v>122</v>
      </c>
      <c r="I199" s="77"/>
      <c r="J199" s="15" t="s">
        <v>121</v>
      </c>
      <c r="K199" s="1">
        <v>100</v>
      </c>
      <c r="L199" s="1">
        <v>100</v>
      </c>
      <c r="M199" s="2">
        <v>5</v>
      </c>
      <c r="N199" s="2">
        <f>L199/K199*100</f>
        <v>100</v>
      </c>
      <c r="O199" s="3"/>
      <c r="P199" s="65"/>
      <c r="Q199" s="67"/>
    </row>
    <row r="200" spans="1:17" ht="45" customHeight="1" x14ac:dyDescent="0.25">
      <c r="A200" s="168"/>
      <c r="B200" s="168"/>
      <c r="C200" s="168"/>
      <c r="D200" s="175"/>
      <c r="E200" s="176"/>
      <c r="F200" s="177"/>
      <c r="G200" s="178"/>
      <c r="H200" s="76" t="s">
        <v>123</v>
      </c>
      <c r="I200" s="77"/>
      <c r="J200" s="15" t="s">
        <v>121</v>
      </c>
      <c r="K200" s="1">
        <v>100</v>
      </c>
      <c r="L200" s="1">
        <v>100</v>
      </c>
      <c r="M200" s="2">
        <v>5</v>
      </c>
      <c r="N200" s="2">
        <f t="shared" ref="N200" si="42">L200/K200*100</f>
        <v>100</v>
      </c>
      <c r="O200" s="3"/>
      <c r="P200" s="65"/>
      <c r="Q200" s="67"/>
    </row>
    <row r="201" spans="1:17" ht="45" customHeight="1" x14ac:dyDescent="0.25">
      <c r="A201" s="168"/>
      <c r="B201" s="168"/>
      <c r="C201" s="168"/>
      <c r="D201" s="175"/>
      <c r="E201" s="176"/>
      <c r="F201" s="177"/>
      <c r="G201" s="178"/>
      <c r="H201" s="76" t="s">
        <v>129</v>
      </c>
      <c r="I201" s="77"/>
      <c r="J201" s="15" t="s">
        <v>125</v>
      </c>
      <c r="K201" s="1">
        <v>0</v>
      </c>
      <c r="L201" s="1">
        <v>0</v>
      </c>
      <c r="M201" s="2">
        <v>5</v>
      </c>
      <c r="N201" s="2">
        <v>100</v>
      </c>
      <c r="O201" s="3"/>
      <c r="P201" s="65"/>
      <c r="Q201" s="67"/>
    </row>
    <row r="202" spans="1:17" ht="45" customHeight="1" x14ac:dyDescent="0.25">
      <c r="A202" s="168"/>
      <c r="B202" s="168"/>
      <c r="C202" s="168"/>
      <c r="D202" s="175"/>
      <c r="E202" s="176"/>
      <c r="F202" s="177"/>
      <c r="G202" s="178"/>
      <c r="H202" s="76" t="s">
        <v>130</v>
      </c>
      <c r="I202" s="77"/>
      <c r="J202" s="15" t="s">
        <v>125</v>
      </c>
      <c r="K202" s="1">
        <v>0</v>
      </c>
      <c r="L202" s="1">
        <v>0</v>
      </c>
      <c r="M202" s="2">
        <v>5</v>
      </c>
      <c r="N202" s="2">
        <v>100</v>
      </c>
      <c r="O202" s="3"/>
      <c r="P202" s="65"/>
      <c r="Q202" s="67"/>
    </row>
    <row r="203" spans="1:17" ht="45" customHeight="1" x14ac:dyDescent="0.25">
      <c r="A203" s="168"/>
      <c r="B203" s="168"/>
      <c r="C203" s="168"/>
      <c r="D203" s="86"/>
      <c r="E203" s="87"/>
      <c r="F203" s="88"/>
      <c r="G203" s="179"/>
      <c r="H203" s="76" t="s">
        <v>131</v>
      </c>
      <c r="I203" s="77"/>
      <c r="J203" s="15" t="s">
        <v>125</v>
      </c>
      <c r="K203" s="1">
        <v>0</v>
      </c>
      <c r="L203" s="1">
        <v>0</v>
      </c>
      <c r="M203" s="2">
        <v>5</v>
      </c>
      <c r="N203" s="2">
        <v>100</v>
      </c>
      <c r="O203" s="3"/>
      <c r="P203" s="83"/>
      <c r="Q203" s="85"/>
    </row>
    <row r="204" spans="1:17" x14ac:dyDescent="0.25">
      <c r="A204" s="185" t="s">
        <v>132</v>
      </c>
      <c r="B204" s="186"/>
      <c r="C204" s="186"/>
      <c r="D204" s="187"/>
      <c r="E204" s="187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  <c r="P204" s="187"/>
      <c r="Q204" s="188"/>
    </row>
    <row r="205" spans="1:17" ht="63" customHeight="1" x14ac:dyDescent="0.25">
      <c r="A205" s="180" t="s">
        <v>133</v>
      </c>
      <c r="B205" s="182"/>
      <c r="C205" s="182"/>
      <c r="D205" s="189">
        <v>18087112</v>
      </c>
      <c r="E205" s="189">
        <v>17917221.890000001</v>
      </c>
      <c r="F205" s="189"/>
      <c r="G205" s="191">
        <f>E205/D205*100</f>
        <v>99.060711793015926</v>
      </c>
      <c r="H205" s="182" t="s">
        <v>134</v>
      </c>
      <c r="I205" s="183"/>
      <c r="J205" s="19" t="s">
        <v>135</v>
      </c>
      <c r="K205" s="20">
        <v>180896</v>
      </c>
      <c r="L205" s="20">
        <v>181261</v>
      </c>
      <c r="M205" s="20">
        <v>95</v>
      </c>
      <c r="N205" s="21">
        <f>L205/K205*100</f>
        <v>100.20177339465771</v>
      </c>
      <c r="O205" s="22"/>
      <c r="P205" s="193" t="s">
        <v>136</v>
      </c>
      <c r="Q205" s="194"/>
    </row>
    <row r="206" spans="1:17" ht="66" customHeight="1" x14ac:dyDescent="0.25">
      <c r="A206" s="180" t="s">
        <v>137</v>
      </c>
      <c r="B206" s="182"/>
      <c r="C206" s="182"/>
      <c r="D206" s="189"/>
      <c r="E206" s="189"/>
      <c r="F206" s="189"/>
      <c r="G206" s="191" t="e">
        <f t="shared" ref="G206:G209" si="43">E206/D206*100</f>
        <v>#DIV/0!</v>
      </c>
      <c r="H206" s="182" t="s">
        <v>134</v>
      </c>
      <c r="I206" s="183"/>
      <c r="J206" s="19" t="s">
        <v>135</v>
      </c>
      <c r="K206" s="20">
        <v>8500</v>
      </c>
      <c r="L206" s="20">
        <v>8586</v>
      </c>
      <c r="M206" s="20">
        <v>95</v>
      </c>
      <c r="N206" s="21">
        <f t="shared" ref="N206:N210" si="44">L206/K206*100</f>
        <v>101.01176470588236</v>
      </c>
      <c r="O206" s="22"/>
      <c r="P206" s="195"/>
      <c r="Q206" s="196"/>
    </row>
    <row r="207" spans="1:17" ht="64.900000000000006" customHeight="1" x14ac:dyDescent="0.25">
      <c r="A207" s="180" t="s">
        <v>138</v>
      </c>
      <c r="B207" s="184"/>
      <c r="C207" s="181"/>
      <c r="D207" s="189"/>
      <c r="E207" s="189"/>
      <c r="F207" s="189"/>
      <c r="G207" s="191"/>
      <c r="H207" s="180" t="s">
        <v>134</v>
      </c>
      <c r="I207" s="181"/>
      <c r="J207" s="19" t="s">
        <v>135</v>
      </c>
      <c r="K207" s="20">
        <v>34361</v>
      </c>
      <c r="L207" s="20">
        <v>45614</v>
      </c>
      <c r="M207" s="20">
        <v>95</v>
      </c>
      <c r="N207" s="21">
        <f t="shared" si="44"/>
        <v>132.74933791216787</v>
      </c>
      <c r="O207" s="22"/>
      <c r="P207" s="195"/>
      <c r="Q207" s="196"/>
    </row>
    <row r="208" spans="1:17" ht="47.45" customHeight="1" x14ac:dyDescent="0.25">
      <c r="A208" s="180" t="s">
        <v>139</v>
      </c>
      <c r="B208" s="182"/>
      <c r="C208" s="182"/>
      <c r="D208" s="189"/>
      <c r="E208" s="189"/>
      <c r="F208" s="189"/>
      <c r="G208" s="191" t="e">
        <f t="shared" si="43"/>
        <v>#DIV/0!</v>
      </c>
      <c r="H208" s="182" t="s">
        <v>140</v>
      </c>
      <c r="I208" s="183"/>
      <c r="J208" s="19" t="s">
        <v>135</v>
      </c>
      <c r="K208" s="20">
        <v>130000</v>
      </c>
      <c r="L208" s="20">
        <v>130231</v>
      </c>
      <c r="M208" s="20">
        <v>95</v>
      </c>
      <c r="N208" s="21">
        <f t="shared" si="44"/>
        <v>100.17769230769231</v>
      </c>
      <c r="O208" s="22"/>
      <c r="P208" s="195"/>
      <c r="Q208" s="196"/>
    </row>
    <row r="209" spans="1:17" ht="50.45" customHeight="1" x14ac:dyDescent="0.25">
      <c r="A209" s="180" t="s">
        <v>141</v>
      </c>
      <c r="B209" s="182"/>
      <c r="C209" s="182"/>
      <c r="D209" s="189"/>
      <c r="E209" s="189"/>
      <c r="F209" s="189"/>
      <c r="G209" s="191" t="e">
        <f t="shared" si="43"/>
        <v>#DIV/0!</v>
      </c>
      <c r="H209" s="182" t="s">
        <v>140</v>
      </c>
      <c r="I209" s="183"/>
      <c r="J209" s="19" t="s">
        <v>135</v>
      </c>
      <c r="K209" s="21">
        <v>1022</v>
      </c>
      <c r="L209" s="21">
        <v>1032</v>
      </c>
      <c r="M209" s="23">
        <v>95</v>
      </c>
      <c r="N209" s="24">
        <f t="shared" si="44"/>
        <v>100.97847358121331</v>
      </c>
      <c r="O209" s="22"/>
      <c r="P209" s="195"/>
      <c r="Q209" s="196"/>
    </row>
    <row r="210" spans="1:17" ht="83.45" customHeight="1" x14ac:dyDescent="0.25">
      <c r="A210" s="180" t="s">
        <v>142</v>
      </c>
      <c r="B210" s="184"/>
      <c r="C210" s="181"/>
      <c r="D210" s="190"/>
      <c r="E210" s="190"/>
      <c r="F210" s="190"/>
      <c r="G210" s="192"/>
      <c r="H210" s="180" t="s">
        <v>143</v>
      </c>
      <c r="I210" s="181"/>
      <c r="J210" s="25" t="s">
        <v>144</v>
      </c>
      <c r="K210" s="21">
        <v>15</v>
      </c>
      <c r="L210" s="21">
        <v>15</v>
      </c>
      <c r="M210" s="23">
        <v>95</v>
      </c>
      <c r="N210" s="24">
        <f t="shared" si="44"/>
        <v>100</v>
      </c>
      <c r="O210" s="22"/>
      <c r="P210" s="197"/>
      <c r="Q210" s="198"/>
    </row>
    <row r="211" spans="1:17" x14ac:dyDescent="0.25">
      <c r="A211" s="199" t="s">
        <v>145</v>
      </c>
      <c r="B211" s="200"/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M211" s="200"/>
      <c r="N211" s="200"/>
      <c r="O211" s="200"/>
      <c r="P211" s="200"/>
      <c r="Q211" s="201"/>
    </row>
    <row r="212" spans="1:17" ht="68.45" customHeight="1" x14ac:dyDescent="0.25">
      <c r="A212" s="180" t="s">
        <v>146</v>
      </c>
      <c r="B212" s="182"/>
      <c r="C212" s="183"/>
      <c r="D212" s="202">
        <v>45039033.159999996</v>
      </c>
      <c r="E212" s="204">
        <v>45018939.079999998</v>
      </c>
      <c r="F212" s="205"/>
      <c r="G212" s="208">
        <f t="shared" ref="G212:G215" si="45">E212/D212*100</f>
        <v>99.955385187935505</v>
      </c>
      <c r="H212" s="180" t="s">
        <v>147</v>
      </c>
      <c r="I212" s="183"/>
      <c r="J212" s="19" t="s">
        <v>135</v>
      </c>
      <c r="K212" s="20">
        <v>282</v>
      </c>
      <c r="L212" s="20">
        <v>283</v>
      </c>
      <c r="M212" s="26">
        <v>95</v>
      </c>
      <c r="N212" s="21">
        <f t="shared" ref="N212:N215" si="46">L212/K212*100</f>
        <v>100.35460992907801</v>
      </c>
      <c r="O212" s="22"/>
      <c r="P212" s="210" t="s">
        <v>136</v>
      </c>
      <c r="Q212" s="211"/>
    </row>
    <row r="213" spans="1:17" ht="61.15" customHeight="1" x14ac:dyDescent="0.25">
      <c r="A213" s="180" t="s">
        <v>148</v>
      </c>
      <c r="B213" s="182"/>
      <c r="C213" s="183"/>
      <c r="D213" s="203"/>
      <c r="E213" s="206"/>
      <c r="F213" s="207"/>
      <c r="G213" s="209" t="e">
        <f t="shared" si="45"/>
        <v>#DIV/0!</v>
      </c>
      <c r="H213" s="180" t="s">
        <v>149</v>
      </c>
      <c r="I213" s="183"/>
      <c r="J213" s="19" t="s">
        <v>135</v>
      </c>
      <c r="K213" s="20">
        <v>295</v>
      </c>
      <c r="L213" s="20">
        <v>295</v>
      </c>
      <c r="M213" s="26">
        <v>95</v>
      </c>
      <c r="N213" s="21">
        <f t="shared" si="46"/>
        <v>100</v>
      </c>
      <c r="O213" s="22"/>
      <c r="P213" s="212"/>
      <c r="Q213" s="213"/>
    </row>
    <row r="214" spans="1:17" ht="60" customHeight="1" x14ac:dyDescent="0.25">
      <c r="A214" s="180" t="s">
        <v>150</v>
      </c>
      <c r="B214" s="214"/>
      <c r="C214" s="215"/>
      <c r="D214" s="203"/>
      <c r="E214" s="206"/>
      <c r="F214" s="207"/>
      <c r="G214" s="209"/>
      <c r="H214" s="180" t="s">
        <v>149</v>
      </c>
      <c r="I214" s="183"/>
      <c r="J214" s="19" t="s">
        <v>135</v>
      </c>
      <c r="K214" s="20">
        <v>8</v>
      </c>
      <c r="L214" s="20">
        <v>8</v>
      </c>
      <c r="M214" s="26">
        <v>95</v>
      </c>
      <c r="N214" s="21">
        <f t="shared" si="46"/>
        <v>100</v>
      </c>
      <c r="O214" s="22"/>
      <c r="P214" s="212"/>
      <c r="Q214" s="213"/>
    </row>
    <row r="215" spans="1:17" ht="76.900000000000006" customHeight="1" x14ac:dyDescent="0.25">
      <c r="A215" s="180" t="s">
        <v>151</v>
      </c>
      <c r="B215" s="182"/>
      <c r="C215" s="183"/>
      <c r="D215" s="203"/>
      <c r="E215" s="206"/>
      <c r="F215" s="207"/>
      <c r="G215" s="209" t="e">
        <f t="shared" si="45"/>
        <v>#DIV/0!</v>
      </c>
      <c r="H215" s="180" t="s">
        <v>152</v>
      </c>
      <c r="I215" s="183"/>
      <c r="J215" s="19" t="s">
        <v>135</v>
      </c>
      <c r="K215" s="20">
        <v>5</v>
      </c>
      <c r="L215" s="20">
        <v>5</v>
      </c>
      <c r="M215" s="26">
        <v>95</v>
      </c>
      <c r="N215" s="21">
        <f t="shared" si="46"/>
        <v>100</v>
      </c>
      <c r="O215" s="22"/>
      <c r="P215" s="212"/>
      <c r="Q215" s="213"/>
    </row>
    <row r="216" spans="1:17" x14ac:dyDescent="0.25">
      <c r="A216" s="199" t="s">
        <v>153</v>
      </c>
      <c r="B216" s="200"/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1"/>
    </row>
    <row r="217" spans="1:17" ht="51" customHeight="1" x14ac:dyDescent="0.25">
      <c r="A217" s="180" t="s">
        <v>154</v>
      </c>
      <c r="B217" s="182"/>
      <c r="C217" s="183"/>
      <c r="D217" s="202">
        <v>1352602</v>
      </c>
      <c r="E217" s="204">
        <v>1336033.1299999999</v>
      </c>
      <c r="F217" s="205"/>
      <c r="G217" s="208">
        <f t="shared" ref="G217:G218" si="47">E217/D217*100</f>
        <v>98.775037298480996</v>
      </c>
      <c r="H217" s="180" t="s">
        <v>155</v>
      </c>
      <c r="I217" s="183"/>
      <c r="J217" s="19" t="s">
        <v>135</v>
      </c>
      <c r="K217" s="20">
        <v>8060</v>
      </c>
      <c r="L217" s="20">
        <v>8060</v>
      </c>
      <c r="M217" s="26">
        <v>95</v>
      </c>
      <c r="N217" s="21">
        <f t="shared" ref="N217:N218" si="48">L217/K217*100</f>
        <v>100</v>
      </c>
      <c r="O217" s="22"/>
      <c r="P217" s="210" t="s">
        <v>136</v>
      </c>
      <c r="Q217" s="211"/>
    </row>
    <row r="218" spans="1:17" ht="63.6" customHeight="1" x14ac:dyDescent="0.25">
      <c r="A218" s="180" t="s">
        <v>156</v>
      </c>
      <c r="B218" s="182"/>
      <c r="C218" s="183"/>
      <c r="D218" s="203"/>
      <c r="E218" s="206"/>
      <c r="F218" s="207"/>
      <c r="G218" s="209" t="e">
        <f t="shared" si="47"/>
        <v>#DIV/0!</v>
      </c>
      <c r="H218" s="180" t="s">
        <v>157</v>
      </c>
      <c r="I218" s="183"/>
      <c r="J218" s="19" t="s">
        <v>135</v>
      </c>
      <c r="K218" s="20">
        <v>1803</v>
      </c>
      <c r="L218" s="20">
        <v>1803</v>
      </c>
      <c r="M218" s="26">
        <v>95</v>
      </c>
      <c r="N218" s="21">
        <f t="shared" si="48"/>
        <v>100</v>
      </c>
      <c r="O218" s="22"/>
      <c r="P218" s="212"/>
      <c r="Q218" s="213"/>
    </row>
    <row r="219" spans="1:17" x14ac:dyDescent="0.25">
      <c r="A219" s="199" t="s">
        <v>158</v>
      </c>
      <c r="B219" s="200"/>
      <c r="C219" s="200"/>
      <c r="D219" s="216"/>
      <c r="E219" s="216"/>
      <c r="F219" s="216"/>
      <c r="G219" s="216"/>
      <c r="H219" s="200"/>
      <c r="I219" s="200"/>
      <c r="J219" s="200"/>
      <c r="K219" s="200"/>
      <c r="L219" s="200"/>
      <c r="M219" s="200"/>
      <c r="N219" s="200"/>
      <c r="O219" s="200"/>
      <c r="P219" s="200"/>
      <c r="Q219" s="201"/>
    </row>
    <row r="220" spans="1:17" ht="180" x14ac:dyDescent="0.25">
      <c r="A220" s="180" t="s">
        <v>151</v>
      </c>
      <c r="B220" s="182"/>
      <c r="C220" s="182"/>
      <c r="D220" s="204">
        <v>4642838.05</v>
      </c>
      <c r="E220" s="204">
        <v>4454576.3600000003</v>
      </c>
      <c r="F220" s="218"/>
      <c r="G220" s="208">
        <f t="shared" ref="G220" si="49">E220/D220*100</f>
        <v>95.945116155839216</v>
      </c>
      <c r="H220" s="182" t="s">
        <v>159</v>
      </c>
      <c r="I220" s="183"/>
      <c r="J220" s="19" t="s">
        <v>144</v>
      </c>
      <c r="K220" s="20">
        <v>10</v>
      </c>
      <c r="L220" s="20">
        <v>11</v>
      </c>
      <c r="M220" s="26">
        <v>95</v>
      </c>
      <c r="N220" s="21">
        <f t="shared" ref="N220:N221" si="50">L220/K220*100</f>
        <v>110.00000000000001</v>
      </c>
      <c r="O220" s="27" t="s">
        <v>160</v>
      </c>
      <c r="P220" s="210" t="s">
        <v>136</v>
      </c>
      <c r="Q220" s="211"/>
    </row>
    <row r="221" spans="1:17" x14ac:dyDescent="0.25">
      <c r="A221" s="210" t="s">
        <v>161</v>
      </c>
      <c r="B221" s="221"/>
      <c r="C221" s="221"/>
      <c r="D221" s="217"/>
      <c r="E221" s="217"/>
      <c r="F221" s="219"/>
      <c r="G221" s="220"/>
      <c r="H221" s="222" t="s">
        <v>149</v>
      </c>
      <c r="I221" s="223"/>
      <c r="J221" s="28" t="s">
        <v>135</v>
      </c>
      <c r="K221" s="29">
        <v>10</v>
      </c>
      <c r="L221" s="29">
        <v>10</v>
      </c>
      <c r="M221" s="30">
        <v>95</v>
      </c>
      <c r="N221" s="31">
        <f t="shared" si="50"/>
        <v>100</v>
      </c>
      <c r="O221" s="32"/>
      <c r="P221" s="212"/>
      <c r="Q221" s="213"/>
    </row>
    <row r="222" spans="1:17" x14ac:dyDescent="0.25">
      <c r="A222" s="185" t="s">
        <v>162</v>
      </c>
      <c r="B222" s="186"/>
      <c r="C222" s="186"/>
      <c r="D222" s="224"/>
      <c r="E222" s="224"/>
      <c r="F222" s="224"/>
      <c r="G222" s="224"/>
      <c r="H222" s="186"/>
      <c r="I222" s="186"/>
      <c r="J222" s="186"/>
      <c r="K222" s="186"/>
      <c r="L222" s="186"/>
      <c r="M222" s="186"/>
      <c r="N222" s="186"/>
      <c r="O222" s="186"/>
      <c r="P222" s="186"/>
      <c r="Q222" s="225"/>
    </row>
    <row r="223" spans="1:17" ht="43.9" customHeight="1" x14ac:dyDescent="0.25">
      <c r="A223" s="212" t="s">
        <v>163</v>
      </c>
      <c r="B223" s="226"/>
      <c r="C223" s="213"/>
      <c r="D223" s="203">
        <v>10457000</v>
      </c>
      <c r="E223" s="206">
        <v>10300276.439999999</v>
      </c>
      <c r="F223" s="207"/>
      <c r="G223" s="209">
        <f t="shared" ref="G223:G227" si="51">E223/D223*100</f>
        <v>98.501256957062253</v>
      </c>
      <c r="H223" s="235" t="s">
        <v>164</v>
      </c>
      <c r="I223" s="236"/>
      <c r="J223" s="33" t="s">
        <v>165</v>
      </c>
      <c r="K223" s="34">
        <v>31</v>
      </c>
      <c r="L223" s="34">
        <v>31</v>
      </c>
      <c r="M223" s="35">
        <v>95</v>
      </c>
      <c r="N223" s="36">
        <f t="shared" ref="N223:N227" si="52">L223/K223*100</f>
        <v>100</v>
      </c>
      <c r="O223" s="37"/>
      <c r="P223" s="212" t="s">
        <v>136</v>
      </c>
      <c r="Q223" s="213"/>
    </row>
    <row r="224" spans="1:17" ht="39" customHeight="1" x14ac:dyDescent="0.25">
      <c r="A224" s="227"/>
      <c r="B224" s="228"/>
      <c r="C224" s="229"/>
      <c r="D224" s="203"/>
      <c r="E224" s="206"/>
      <c r="F224" s="207"/>
      <c r="G224" s="209" t="e">
        <f t="shared" si="51"/>
        <v>#DIV/0!</v>
      </c>
      <c r="H224" s="180" t="s">
        <v>166</v>
      </c>
      <c r="I224" s="183"/>
      <c r="J224" s="19" t="s">
        <v>165</v>
      </c>
      <c r="K224" s="20">
        <v>44</v>
      </c>
      <c r="L224" s="20">
        <v>44</v>
      </c>
      <c r="M224" s="26">
        <v>95</v>
      </c>
      <c r="N224" s="21">
        <f t="shared" si="52"/>
        <v>100</v>
      </c>
      <c r="O224" s="22"/>
      <c r="P224" s="212"/>
      <c r="Q224" s="213"/>
    </row>
    <row r="225" spans="1:17" ht="39.6" customHeight="1" x14ac:dyDescent="0.25">
      <c r="A225" s="227"/>
      <c r="B225" s="228"/>
      <c r="C225" s="229"/>
      <c r="D225" s="203"/>
      <c r="E225" s="206"/>
      <c r="F225" s="207"/>
      <c r="G225" s="209"/>
      <c r="H225" s="180" t="s">
        <v>167</v>
      </c>
      <c r="I225" s="181"/>
      <c r="J225" s="19" t="s">
        <v>165</v>
      </c>
      <c r="K225" s="20">
        <v>83</v>
      </c>
      <c r="L225" s="20">
        <v>83</v>
      </c>
      <c r="M225" s="26">
        <v>95</v>
      </c>
      <c r="N225" s="21">
        <f t="shared" si="52"/>
        <v>100</v>
      </c>
      <c r="O225" s="22"/>
      <c r="P225" s="212"/>
      <c r="Q225" s="213"/>
    </row>
    <row r="226" spans="1:17" ht="30" customHeight="1" x14ac:dyDescent="0.25">
      <c r="A226" s="230"/>
      <c r="B226" s="231"/>
      <c r="C226" s="232"/>
      <c r="D226" s="203"/>
      <c r="E226" s="206"/>
      <c r="F226" s="207"/>
      <c r="G226" s="209" t="e">
        <f t="shared" si="51"/>
        <v>#DIV/0!</v>
      </c>
      <c r="H226" s="180" t="s">
        <v>168</v>
      </c>
      <c r="I226" s="183"/>
      <c r="J226" s="19" t="s">
        <v>165</v>
      </c>
      <c r="K226" s="20">
        <v>35</v>
      </c>
      <c r="L226" s="20">
        <v>35</v>
      </c>
      <c r="M226" s="26">
        <v>95</v>
      </c>
      <c r="N226" s="21">
        <f t="shared" si="52"/>
        <v>100</v>
      </c>
      <c r="O226" s="22"/>
      <c r="P226" s="212"/>
      <c r="Q226" s="213"/>
    </row>
    <row r="227" spans="1:17" ht="45" customHeight="1" x14ac:dyDescent="0.25">
      <c r="A227" s="180" t="s">
        <v>169</v>
      </c>
      <c r="B227" s="182"/>
      <c r="C227" s="183"/>
      <c r="D227" s="233"/>
      <c r="E227" s="217"/>
      <c r="F227" s="234"/>
      <c r="G227" s="220" t="e">
        <f t="shared" si="51"/>
        <v>#DIV/0!</v>
      </c>
      <c r="H227" s="180" t="s">
        <v>170</v>
      </c>
      <c r="I227" s="183"/>
      <c r="J227" s="19" t="s">
        <v>135</v>
      </c>
      <c r="K227" s="21">
        <v>11257</v>
      </c>
      <c r="L227" s="21">
        <v>11257</v>
      </c>
      <c r="M227" s="26">
        <v>95</v>
      </c>
      <c r="N227" s="21">
        <f t="shared" si="52"/>
        <v>100</v>
      </c>
      <c r="O227" s="22"/>
      <c r="P227" s="235"/>
      <c r="Q227" s="236"/>
    </row>
  </sheetData>
  <mergeCells count="492">
    <mergeCell ref="A227:C227"/>
    <mergeCell ref="H227:I227"/>
    <mergeCell ref="H221:I221"/>
    <mergeCell ref="A222:Q222"/>
    <mergeCell ref="A223:C226"/>
    <mergeCell ref="D223:D227"/>
    <mergeCell ref="E223:F227"/>
    <mergeCell ref="G223:G227"/>
    <mergeCell ref="H223:I223"/>
    <mergeCell ref="P223:Q227"/>
    <mergeCell ref="H224:I224"/>
    <mergeCell ref="H225:I225"/>
    <mergeCell ref="A219:Q219"/>
    <mergeCell ref="A220:C220"/>
    <mergeCell ref="D220:D221"/>
    <mergeCell ref="E220:F221"/>
    <mergeCell ref="G220:G221"/>
    <mergeCell ref="H220:I220"/>
    <mergeCell ref="P220:Q221"/>
    <mergeCell ref="A221:C221"/>
    <mergeCell ref="H226:I226"/>
    <mergeCell ref="A216:Q216"/>
    <mergeCell ref="A217:C217"/>
    <mergeCell ref="D217:D218"/>
    <mergeCell ref="E217:F218"/>
    <mergeCell ref="G217:G218"/>
    <mergeCell ref="H217:I217"/>
    <mergeCell ref="P217:Q218"/>
    <mergeCell ref="A218:C218"/>
    <mergeCell ref="H218:I218"/>
    <mergeCell ref="A211:Q211"/>
    <mergeCell ref="A212:C212"/>
    <mergeCell ref="D212:D215"/>
    <mergeCell ref="E212:F215"/>
    <mergeCell ref="G212:G215"/>
    <mergeCell ref="H212:I212"/>
    <mergeCell ref="P212:Q215"/>
    <mergeCell ref="A213:C213"/>
    <mergeCell ref="H213:I213"/>
    <mergeCell ref="A214:C214"/>
    <mergeCell ref="H214:I214"/>
    <mergeCell ref="A215:C215"/>
    <mergeCell ref="H215:I215"/>
    <mergeCell ref="H207:I207"/>
    <mergeCell ref="A208:C208"/>
    <mergeCell ref="H208:I208"/>
    <mergeCell ref="A209:C209"/>
    <mergeCell ref="H209:I209"/>
    <mergeCell ref="A210:C210"/>
    <mergeCell ref="H210:I210"/>
    <mergeCell ref="A204:Q204"/>
    <mergeCell ref="A205:C205"/>
    <mergeCell ref="D205:D210"/>
    <mergeCell ref="E205:F210"/>
    <mergeCell ref="G205:G210"/>
    <mergeCell ref="H205:I205"/>
    <mergeCell ref="P205:Q210"/>
    <mergeCell ref="A206:C206"/>
    <mergeCell ref="H206:I206"/>
    <mergeCell ref="A207:C207"/>
    <mergeCell ref="A190:C190"/>
    <mergeCell ref="E190:F190"/>
    <mergeCell ref="H190:I190"/>
    <mergeCell ref="P190:Q190"/>
    <mergeCell ref="A191:Q191"/>
    <mergeCell ref="A192:C197"/>
    <mergeCell ref="D192:D203"/>
    <mergeCell ref="E192:F203"/>
    <mergeCell ref="G192:G203"/>
    <mergeCell ref="H192:I192"/>
    <mergeCell ref="A198:C203"/>
    <mergeCell ref="H198:I198"/>
    <mergeCell ref="H199:I199"/>
    <mergeCell ref="H200:I200"/>
    <mergeCell ref="H201:I201"/>
    <mergeCell ref="H202:I202"/>
    <mergeCell ref="H203:I203"/>
    <mergeCell ref="P192:Q203"/>
    <mergeCell ref="H193:I193"/>
    <mergeCell ref="H194:I194"/>
    <mergeCell ref="H195:I195"/>
    <mergeCell ref="H196:I196"/>
    <mergeCell ref="H197:I197"/>
    <mergeCell ref="A187:Q187"/>
    <mergeCell ref="A188:C188"/>
    <mergeCell ref="E188:F188"/>
    <mergeCell ref="H188:I188"/>
    <mergeCell ref="P188:Q188"/>
    <mergeCell ref="A189:Q189"/>
    <mergeCell ref="A184:Q184"/>
    <mergeCell ref="A185:C185"/>
    <mergeCell ref="D185:D186"/>
    <mergeCell ref="E185:F186"/>
    <mergeCell ref="G185:G186"/>
    <mergeCell ref="H185:I185"/>
    <mergeCell ref="P185:Q186"/>
    <mergeCell ref="A186:C186"/>
    <mergeCell ref="H186:I186"/>
    <mergeCell ref="A181:Q181"/>
    <mergeCell ref="A182:C183"/>
    <mergeCell ref="D182:D183"/>
    <mergeCell ref="E182:F183"/>
    <mergeCell ref="G182:G183"/>
    <mergeCell ref="H182:I182"/>
    <mergeCell ref="P182:Q183"/>
    <mergeCell ref="H183:I183"/>
    <mergeCell ref="A178:Q178"/>
    <mergeCell ref="A179:C180"/>
    <mergeCell ref="D179:D180"/>
    <mergeCell ref="E179:F180"/>
    <mergeCell ref="G179:G180"/>
    <mergeCell ref="H179:I179"/>
    <mergeCell ref="P179:Q180"/>
    <mergeCell ref="H180:I180"/>
    <mergeCell ref="A174:Q174"/>
    <mergeCell ref="A175:C177"/>
    <mergeCell ref="D175:D177"/>
    <mergeCell ref="E175:F177"/>
    <mergeCell ref="G175:G177"/>
    <mergeCell ref="H175:I175"/>
    <mergeCell ref="P175:Q177"/>
    <mergeCell ref="H176:I176"/>
    <mergeCell ref="H177:I177"/>
    <mergeCell ref="A170:Q170"/>
    <mergeCell ref="A171:C173"/>
    <mergeCell ref="D171:D173"/>
    <mergeCell ref="E171:F173"/>
    <mergeCell ref="G171:G173"/>
    <mergeCell ref="H171:I171"/>
    <mergeCell ref="P171:Q173"/>
    <mergeCell ref="H172:I172"/>
    <mergeCell ref="H173:I173"/>
    <mergeCell ref="A167:Q167"/>
    <mergeCell ref="A168:C169"/>
    <mergeCell ref="D168:D169"/>
    <mergeCell ref="E168:F169"/>
    <mergeCell ref="G168:G169"/>
    <mergeCell ref="H168:I168"/>
    <mergeCell ref="P168:Q169"/>
    <mergeCell ref="H169:I169"/>
    <mergeCell ref="A164:Q164"/>
    <mergeCell ref="A165:C166"/>
    <mergeCell ref="D165:D166"/>
    <mergeCell ref="E165:F166"/>
    <mergeCell ref="G165:G166"/>
    <mergeCell ref="H165:I165"/>
    <mergeCell ref="P165:Q166"/>
    <mergeCell ref="H166:I166"/>
    <mergeCell ref="A161:Q161"/>
    <mergeCell ref="A162:C163"/>
    <mergeCell ref="D162:D163"/>
    <mergeCell ref="E162:F163"/>
    <mergeCell ref="G162:G163"/>
    <mergeCell ref="H162:I162"/>
    <mergeCell ref="P162:Q163"/>
    <mergeCell ref="H163:I163"/>
    <mergeCell ref="A158:Q158"/>
    <mergeCell ref="A159:C160"/>
    <mergeCell ref="D159:D160"/>
    <mergeCell ref="E159:F160"/>
    <mergeCell ref="G159:G160"/>
    <mergeCell ref="H159:I159"/>
    <mergeCell ref="P159:Q160"/>
    <mergeCell ref="H160:I160"/>
    <mergeCell ref="A155:Q155"/>
    <mergeCell ref="A156:C157"/>
    <mergeCell ref="D156:D157"/>
    <mergeCell ref="E156:F157"/>
    <mergeCell ref="G156:G157"/>
    <mergeCell ref="H156:I156"/>
    <mergeCell ref="P156:Q157"/>
    <mergeCell ref="H157:I157"/>
    <mergeCell ref="A152:Q152"/>
    <mergeCell ref="A153:C154"/>
    <mergeCell ref="D153:D154"/>
    <mergeCell ref="E153:F154"/>
    <mergeCell ref="G153:G154"/>
    <mergeCell ref="H153:I153"/>
    <mergeCell ref="P153:Q154"/>
    <mergeCell ref="H154:I154"/>
    <mergeCell ref="A149:Q149"/>
    <mergeCell ref="A150:C151"/>
    <mergeCell ref="D150:D151"/>
    <mergeCell ref="E150:F151"/>
    <mergeCell ref="G150:G151"/>
    <mergeCell ref="H150:I150"/>
    <mergeCell ref="P150:Q151"/>
    <mergeCell ref="H151:I151"/>
    <mergeCell ref="A146:Q146"/>
    <mergeCell ref="A147:C148"/>
    <mergeCell ref="D147:D148"/>
    <mergeCell ref="E147:F148"/>
    <mergeCell ref="G147:G148"/>
    <mergeCell ref="H147:I147"/>
    <mergeCell ref="P147:Q148"/>
    <mergeCell ref="H148:I148"/>
    <mergeCell ref="A143:Q143"/>
    <mergeCell ref="A144:C145"/>
    <mergeCell ref="D144:D145"/>
    <mergeCell ref="E144:F145"/>
    <mergeCell ref="G144:G145"/>
    <mergeCell ref="H144:I144"/>
    <mergeCell ref="P144:Q145"/>
    <mergeCell ref="H145:I145"/>
    <mergeCell ref="A140:Q140"/>
    <mergeCell ref="A141:C142"/>
    <mergeCell ref="D141:D142"/>
    <mergeCell ref="E141:F142"/>
    <mergeCell ref="G141:G142"/>
    <mergeCell ref="H141:I141"/>
    <mergeCell ref="P141:Q142"/>
    <mergeCell ref="H142:I142"/>
    <mergeCell ref="A138:C139"/>
    <mergeCell ref="D138:D139"/>
    <mergeCell ref="E138:F139"/>
    <mergeCell ref="G138:G139"/>
    <mergeCell ref="H138:I138"/>
    <mergeCell ref="P138:Q139"/>
    <mergeCell ref="H139:I139"/>
    <mergeCell ref="A134:Q134"/>
    <mergeCell ref="A135:C136"/>
    <mergeCell ref="D135:D136"/>
    <mergeCell ref="E135:F136"/>
    <mergeCell ref="G135:G136"/>
    <mergeCell ref="H135:I135"/>
    <mergeCell ref="P135:Q136"/>
    <mergeCell ref="H136:I136"/>
    <mergeCell ref="A131:Q131"/>
    <mergeCell ref="A132:C133"/>
    <mergeCell ref="D132:D133"/>
    <mergeCell ref="E132:F133"/>
    <mergeCell ref="G132:G133"/>
    <mergeCell ref="H132:I132"/>
    <mergeCell ref="P132:Q133"/>
    <mergeCell ref="H133:I133"/>
    <mergeCell ref="A137:Q137"/>
    <mergeCell ref="A125:Q125"/>
    <mergeCell ref="A126:C130"/>
    <mergeCell ref="D126:D130"/>
    <mergeCell ref="E126:F130"/>
    <mergeCell ref="G126:G130"/>
    <mergeCell ref="H126:I126"/>
    <mergeCell ref="P126:Q130"/>
    <mergeCell ref="H127:I127"/>
    <mergeCell ref="H128:I128"/>
    <mergeCell ref="H129:I129"/>
    <mergeCell ref="H130:I130"/>
    <mergeCell ref="A120:C124"/>
    <mergeCell ref="D120:D124"/>
    <mergeCell ref="E120:F124"/>
    <mergeCell ref="G120:G124"/>
    <mergeCell ref="H120:I120"/>
    <mergeCell ref="P120:Q124"/>
    <mergeCell ref="H121:I121"/>
    <mergeCell ref="H122:I122"/>
    <mergeCell ref="H123:I123"/>
    <mergeCell ref="H124:I124"/>
    <mergeCell ref="A116:Q116"/>
    <mergeCell ref="A117:C118"/>
    <mergeCell ref="D117:D118"/>
    <mergeCell ref="E117:F118"/>
    <mergeCell ref="G117:G118"/>
    <mergeCell ref="H117:I117"/>
    <mergeCell ref="P117:Q118"/>
    <mergeCell ref="H118:I118"/>
    <mergeCell ref="A119:Q119"/>
    <mergeCell ref="H110:Q110"/>
    <mergeCell ref="H111:I111"/>
    <mergeCell ref="P111:Q112"/>
    <mergeCell ref="H112:I112"/>
    <mergeCell ref="A113:Q113"/>
    <mergeCell ref="A114:C115"/>
    <mergeCell ref="D114:D115"/>
    <mergeCell ref="E114:F115"/>
    <mergeCell ref="G114:G115"/>
    <mergeCell ref="H114:I114"/>
    <mergeCell ref="P114:Q115"/>
    <mergeCell ref="H115:I115"/>
    <mergeCell ref="H105:I105"/>
    <mergeCell ref="P105:Q109"/>
    <mergeCell ref="H106:I106"/>
    <mergeCell ref="H107:I107"/>
    <mergeCell ref="H108:I108"/>
    <mergeCell ref="H109:I109"/>
    <mergeCell ref="H100:I100"/>
    <mergeCell ref="A101:Q101"/>
    <mergeCell ref="A102:C112"/>
    <mergeCell ref="D102:D112"/>
    <mergeCell ref="E102:F112"/>
    <mergeCell ref="G102:G112"/>
    <mergeCell ref="H102:I102"/>
    <mergeCell ref="P102:Q103"/>
    <mergeCell ref="H103:I103"/>
    <mergeCell ref="H104:Q104"/>
    <mergeCell ref="A96:C100"/>
    <mergeCell ref="D96:D100"/>
    <mergeCell ref="E96:F100"/>
    <mergeCell ref="G96:G100"/>
    <mergeCell ref="H96:I96"/>
    <mergeCell ref="P96:Q97"/>
    <mergeCell ref="H97:I97"/>
    <mergeCell ref="H98:Q98"/>
    <mergeCell ref="H99:I99"/>
    <mergeCell ref="P99:Q100"/>
    <mergeCell ref="H91:I91"/>
    <mergeCell ref="H92:Q92"/>
    <mergeCell ref="H93:I93"/>
    <mergeCell ref="P93:Q94"/>
    <mergeCell ref="H94:I94"/>
    <mergeCell ref="A95:Q95"/>
    <mergeCell ref="H87:I87"/>
    <mergeCell ref="P87:Q88"/>
    <mergeCell ref="H88:I88"/>
    <mergeCell ref="A89:Q89"/>
    <mergeCell ref="A90:C94"/>
    <mergeCell ref="D90:D94"/>
    <mergeCell ref="E90:F94"/>
    <mergeCell ref="G90:G94"/>
    <mergeCell ref="H90:I90"/>
    <mergeCell ref="P90:Q91"/>
    <mergeCell ref="H82:I82"/>
    <mergeCell ref="A83:Q83"/>
    <mergeCell ref="A84:C88"/>
    <mergeCell ref="D84:D88"/>
    <mergeCell ref="E84:F88"/>
    <mergeCell ref="G84:G88"/>
    <mergeCell ref="H84:I84"/>
    <mergeCell ref="P84:Q85"/>
    <mergeCell ref="H85:I85"/>
    <mergeCell ref="H86:Q86"/>
    <mergeCell ref="A78:C82"/>
    <mergeCell ref="D78:D82"/>
    <mergeCell ref="E78:F82"/>
    <mergeCell ref="G78:G82"/>
    <mergeCell ref="H78:I78"/>
    <mergeCell ref="P78:Q79"/>
    <mergeCell ref="H79:I79"/>
    <mergeCell ref="H80:Q80"/>
    <mergeCell ref="H81:I81"/>
    <mergeCell ref="P81:Q82"/>
    <mergeCell ref="H73:I73"/>
    <mergeCell ref="H74:Q74"/>
    <mergeCell ref="H75:I75"/>
    <mergeCell ref="P75:Q76"/>
    <mergeCell ref="H76:I76"/>
    <mergeCell ref="A77:Q77"/>
    <mergeCell ref="H69:I69"/>
    <mergeCell ref="P69:Q70"/>
    <mergeCell ref="H70:I70"/>
    <mergeCell ref="A71:Q71"/>
    <mergeCell ref="A72:C76"/>
    <mergeCell ref="D72:D76"/>
    <mergeCell ref="E72:F76"/>
    <mergeCell ref="G72:G76"/>
    <mergeCell ref="H72:I72"/>
    <mergeCell ref="P72:Q73"/>
    <mergeCell ref="P63:Q67"/>
    <mergeCell ref="H64:I64"/>
    <mergeCell ref="H65:I65"/>
    <mergeCell ref="H66:I66"/>
    <mergeCell ref="H67:I67"/>
    <mergeCell ref="H68:Q68"/>
    <mergeCell ref="A59:Q59"/>
    <mergeCell ref="A60:C70"/>
    <mergeCell ref="D60:D70"/>
    <mergeCell ref="E60:F70"/>
    <mergeCell ref="G60:G70"/>
    <mergeCell ref="H60:I60"/>
    <mergeCell ref="P60:Q61"/>
    <mergeCell ref="H61:I61"/>
    <mergeCell ref="H62:Q62"/>
    <mergeCell ref="H63:I63"/>
    <mergeCell ref="P54:Q55"/>
    <mergeCell ref="H55:I55"/>
    <mergeCell ref="H56:Q56"/>
    <mergeCell ref="H57:I57"/>
    <mergeCell ref="P57:Q58"/>
    <mergeCell ref="H58:I58"/>
    <mergeCell ref="A50:Q50"/>
    <mergeCell ref="A51:C58"/>
    <mergeCell ref="D51:D58"/>
    <mergeCell ref="E51:F58"/>
    <mergeCell ref="G51:G58"/>
    <mergeCell ref="H51:I51"/>
    <mergeCell ref="P51:Q52"/>
    <mergeCell ref="H52:I52"/>
    <mergeCell ref="H53:Q53"/>
    <mergeCell ref="H54:I54"/>
    <mergeCell ref="P45:Q46"/>
    <mergeCell ref="H46:I46"/>
    <mergeCell ref="H47:Q47"/>
    <mergeCell ref="H48:I48"/>
    <mergeCell ref="P48:Q49"/>
    <mergeCell ref="H49:I49"/>
    <mergeCell ref="H41:Q41"/>
    <mergeCell ref="H42:I42"/>
    <mergeCell ref="P42:Q43"/>
    <mergeCell ref="H43:I43"/>
    <mergeCell ref="A44:Q44"/>
    <mergeCell ref="A45:C49"/>
    <mergeCell ref="D45:D49"/>
    <mergeCell ref="E45:F49"/>
    <mergeCell ref="G45:G49"/>
    <mergeCell ref="H45:I45"/>
    <mergeCell ref="P36:Q37"/>
    <mergeCell ref="H37:I37"/>
    <mergeCell ref="H38:Q38"/>
    <mergeCell ref="H39:I39"/>
    <mergeCell ref="P39:Q40"/>
    <mergeCell ref="H40:I40"/>
    <mergeCell ref="A32:Q32"/>
    <mergeCell ref="A33:C43"/>
    <mergeCell ref="D33:D43"/>
    <mergeCell ref="E33:F43"/>
    <mergeCell ref="G33:G43"/>
    <mergeCell ref="H33:I33"/>
    <mergeCell ref="P33:Q34"/>
    <mergeCell ref="H34:I34"/>
    <mergeCell ref="H35:Q35"/>
    <mergeCell ref="H36:I36"/>
    <mergeCell ref="P27:Q28"/>
    <mergeCell ref="H28:I28"/>
    <mergeCell ref="H29:Q29"/>
    <mergeCell ref="H30:I30"/>
    <mergeCell ref="P30:Q31"/>
    <mergeCell ref="H31:I31"/>
    <mergeCell ref="A23:Q23"/>
    <mergeCell ref="A24:C31"/>
    <mergeCell ref="D24:D31"/>
    <mergeCell ref="E24:F31"/>
    <mergeCell ref="G24:G31"/>
    <mergeCell ref="H24:I24"/>
    <mergeCell ref="P24:Q25"/>
    <mergeCell ref="H25:I25"/>
    <mergeCell ref="H26:Q26"/>
    <mergeCell ref="H27:I27"/>
    <mergeCell ref="A20:Q20"/>
    <mergeCell ref="A21:C22"/>
    <mergeCell ref="D21:D22"/>
    <mergeCell ref="E21:F22"/>
    <mergeCell ref="G21:G22"/>
    <mergeCell ref="H21:I21"/>
    <mergeCell ref="P21:Q22"/>
    <mergeCell ref="H22:I22"/>
    <mergeCell ref="A17:Q17"/>
    <mergeCell ref="A18:C19"/>
    <mergeCell ref="D18:D19"/>
    <mergeCell ref="E18:F19"/>
    <mergeCell ref="G18:G19"/>
    <mergeCell ref="H18:I18"/>
    <mergeCell ref="P18:Q19"/>
    <mergeCell ref="H19:I19"/>
    <mergeCell ref="A14:Q14"/>
    <mergeCell ref="A15:C16"/>
    <mergeCell ref="D15:D16"/>
    <mergeCell ref="E15:F16"/>
    <mergeCell ref="G15:G16"/>
    <mergeCell ref="H15:I15"/>
    <mergeCell ref="P15:Q16"/>
    <mergeCell ref="H16:I16"/>
    <mergeCell ref="A11:Q11"/>
    <mergeCell ref="A12:C13"/>
    <mergeCell ref="D12:D13"/>
    <mergeCell ref="E12:F13"/>
    <mergeCell ref="G12:G13"/>
    <mergeCell ref="H12:I12"/>
    <mergeCell ref="P12:Q13"/>
    <mergeCell ref="H13:I13"/>
    <mergeCell ref="A9:C10"/>
    <mergeCell ref="D9:D10"/>
    <mergeCell ref="E9:F10"/>
    <mergeCell ref="G9:G10"/>
    <mergeCell ref="H9:I9"/>
    <mergeCell ref="P9:Q10"/>
    <mergeCell ref="H10:I10"/>
    <mergeCell ref="A5:Q5"/>
    <mergeCell ref="A6:C7"/>
    <mergeCell ref="D6:D7"/>
    <mergeCell ref="E6:F7"/>
    <mergeCell ref="G6:G7"/>
    <mergeCell ref="H6:I6"/>
    <mergeCell ref="P6:Q7"/>
    <mergeCell ref="H7:I7"/>
    <mergeCell ref="A2:Q2"/>
    <mergeCell ref="A3:C4"/>
    <mergeCell ref="D3:G3"/>
    <mergeCell ref="H3:J3"/>
    <mergeCell ref="K3:N3"/>
    <mergeCell ref="P3:Q4"/>
    <mergeCell ref="E4:F4"/>
    <mergeCell ref="H4:I4"/>
    <mergeCell ref="A8:Q8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Admin</cp:lastModifiedBy>
  <cp:lastPrinted>2020-03-10T07:48:11Z</cp:lastPrinted>
  <dcterms:created xsi:type="dcterms:W3CDTF">2020-02-18T12:46:12Z</dcterms:created>
  <dcterms:modified xsi:type="dcterms:W3CDTF">2020-03-10T07:52:42Z</dcterms:modified>
</cp:coreProperties>
</file>