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 2018г" sheetId="4" r:id="rId1"/>
  </sheets>
  <calcPr calcId="145621"/>
</workbook>
</file>

<file path=xl/calcChain.xml><?xml version="1.0" encoding="utf-8"?>
<calcChain xmlns="http://schemas.openxmlformats.org/spreadsheetml/2006/main">
  <c r="N563" i="4" l="1"/>
  <c r="G584" i="4"/>
  <c r="G583" i="4"/>
  <c r="N582" i="4"/>
  <c r="N581" i="4"/>
  <c r="G581" i="4"/>
  <c r="N580" i="4"/>
  <c r="G580" i="4"/>
  <c r="N578" i="4"/>
  <c r="N577" i="4"/>
  <c r="G577" i="4"/>
  <c r="N575" i="4"/>
  <c r="G575" i="4"/>
  <c r="N574" i="4"/>
  <c r="G574" i="4"/>
  <c r="N572" i="4"/>
  <c r="G572" i="4"/>
  <c r="N571" i="4"/>
  <c r="N570" i="4"/>
  <c r="G570" i="4"/>
  <c r="N569" i="4"/>
  <c r="G569" i="4"/>
  <c r="N567" i="4"/>
  <c r="N566" i="4"/>
  <c r="G566" i="4"/>
  <c r="N565" i="4"/>
  <c r="G565" i="4"/>
  <c r="N564" i="4"/>
  <c r="G563" i="4"/>
  <c r="G562" i="4"/>
  <c r="N560" i="4" l="1"/>
  <c r="N559" i="4"/>
  <c r="N558" i="4"/>
  <c r="N557" i="4"/>
  <c r="N556" i="4"/>
  <c r="N555" i="4"/>
  <c r="G555" i="4"/>
  <c r="N307" i="4"/>
  <c r="N104" i="4"/>
  <c r="N553" i="4"/>
  <c r="N550" i="4"/>
  <c r="N548" i="4"/>
  <c r="N547" i="4"/>
  <c r="N546" i="4"/>
  <c r="N545" i="4"/>
  <c r="G544" i="4"/>
  <c r="N542" i="4"/>
  <c r="N539" i="4"/>
  <c r="N537" i="4"/>
  <c r="N536" i="4"/>
  <c r="N535" i="4"/>
  <c r="G533" i="4"/>
  <c r="N531" i="4"/>
  <c r="N530" i="4"/>
  <c r="N529" i="4"/>
  <c r="N528" i="4"/>
  <c r="N527" i="4"/>
  <c r="N526" i="4"/>
  <c r="G526" i="4"/>
  <c r="N524" i="4"/>
  <c r="N523" i="4"/>
  <c r="G522" i="4"/>
  <c r="N520" i="4"/>
  <c r="N519" i="4"/>
  <c r="N518" i="4"/>
  <c r="N517" i="4"/>
  <c r="N516" i="4"/>
  <c r="G516" i="4"/>
  <c r="N514" i="4"/>
  <c r="N513" i="4"/>
  <c r="N512" i="4"/>
  <c r="N511" i="4"/>
  <c r="N510" i="4"/>
  <c r="G510" i="4"/>
  <c r="N495" i="4"/>
  <c r="N494" i="4"/>
  <c r="G493" i="4"/>
  <c r="N491" i="4"/>
  <c r="N488" i="4"/>
  <c r="N487" i="4"/>
  <c r="G486" i="4"/>
  <c r="N484" i="4"/>
  <c r="N482" i="4"/>
  <c r="N480" i="4"/>
  <c r="N479" i="4"/>
  <c r="G479" i="4"/>
  <c r="N477" i="4"/>
  <c r="N473" i="4"/>
  <c r="G472" i="4"/>
  <c r="N470" i="4"/>
  <c r="N467" i="4"/>
  <c r="N466" i="4"/>
  <c r="G465" i="4"/>
  <c r="N463" i="4"/>
  <c r="N461" i="4"/>
  <c r="N460" i="4"/>
  <c r="N459" i="4"/>
  <c r="G458" i="4"/>
  <c r="N456" i="4"/>
  <c r="N454" i="4"/>
  <c r="N452" i="4"/>
  <c r="N451" i="4"/>
  <c r="G451" i="4"/>
  <c r="N449" i="4"/>
  <c r="N446" i="4"/>
  <c r="N445" i="4"/>
  <c r="G444" i="4"/>
  <c r="N442" i="4"/>
  <c r="N438" i="4"/>
  <c r="G437" i="4"/>
  <c r="N431" i="4"/>
  <c r="G430" i="4"/>
  <c r="N428" i="4"/>
  <c r="N426" i="4"/>
  <c r="N425" i="4"/>
  <c r="N424" i="4"/>
  <c r="G423" i="4"/>
  <c r="N421" i="4"/>
  <c r="N418" i="4"/>
  <c r="N417" i="4"/>
  <c r="N416" i="4"/>
  <c r="G413" i="4"/>
  <c r="N411" i="4"/>
  <c r="N408" i="4"/>
  <c r="N406" i="4"/>
  <c r="N405" i="4"/>
  <c r="N404" i="4"/>
  <c r="G403" i="4"/>
  <c r="N505" i="4"/>
  <c r="N504" i="4"/>
  <c r="N503" i="4"/>
  <c r="G500" i="4"/>
  <c r="N400" i="4"/>
  <c r="N399" i="4"/>
  <c r="N398" i="4"/>
  <c r="N397" i="4"/>
  <c r="N396" i="4"/>
  <c r="G396" i="4"/>
  <c r="N392" i="4"/>
  <c r="N391" i="4"/>
  <c r="N390" i="4"/>
  <c r="N387" i="4"/>
  <c r="N385" i="4"/>
  <c r="N384" i="4"/>
  <c r="N382" i="4"/>
  <c r="N381" i="4"/>
  <c r="N380" i="4"/>
  <c r="N379" i="4"/>
  <c r="N378" i="4"/>
  <c r="G378" i="4"/>
  <c r="N376" i="4"/>
  <c r="N374" i="4"/>
  <c r="N371" i="4"/>
  <c r="N370" i="4"/>
  <c r="N369" i="4"/>
  <c r="N368" i="4"/>
  <c r="N367" i="4"/>
  <c r="G367" i="4"/>
  <c r="N365" i="4"/>
  <c r="N363" i="4"/>
  <c r="N362" i="4"/>
  <c r="N361" i="4"/>
  <c r="N358" i="4"/>
  <c r="N355" i="4"/>
  <c r="N354" i="4"/>
  <c r="N353" i="4"/>
  <c r="N352" i="4"/>
  <c r="N348" i="4"/>
  <c r="N346" i="4"/>
  <c r="N345" i="4"/>
  <c r="N342" i="4"/>
  <c r="N341" i="4"/>
  <c r="N339" i="4"/>
  <c r="N338" i="4"/>
  <c r="N337" i="4"/>
  <c r="G335" i="4"/>
  <c r="N333" i="4"/>
  <c r="N330" i="4"/>
  <c r="N329" i="4"/>
  <c r="N326" i="4"/>
  <c r="N323" i="4"/>
  <c r="N322" i="4"/>
  <c r="N319" i="4"/>
  <c r="N317" i="4"/>
  <c r="N316" i="4"/>
  <c r="N313" i="4"/>
  <c r="N312" i="4"/>
  <c r="N310" i="4"/>
  <c r="N308" i="4"/>
  <c r="G306" i="4"/>
  <c r="N304" i="4"/>
  <c r="N303" i="4"/>
  <c r="N302" i="4"/>
  <c r="N301" i="4"/>
  <c r="N300" i="4"/>
  <c r="N298" i="4"/>
  <c r="N295" i="4"/>
  <c r="N294" i="4"/>
  <c r="N293" i="4"/>
  <c r="N291" i="4"/>
  <c r="N288" i="4"/>
  <c r="N287" i="4"/>
  <c r="N284" i="4"/>
  <c r="N283" i="4"/>
  <c r="N281" i="4"/>
  <c r="N280" i="4"/>
  <c r="N277" i="4"/>
  <c r="N276" i="4"/>
  <c r="N274" i="4"/>
  <c r="N273" i="4"/>
  <c r="N272" i="4"/>
  <c r="G270" i="4"/>
  <c r="N268" i="4"/>
  <c r="N266" i="4"/>
  <c r="N265" i="4"/>
  <c r="N264" i="4"/>
  <c r="N263" i="4"/>
  <c r="N261" i="4"/>
  <c r="N258" i="4"/>
  <c r="N257" i="4"/>
  <c r="N256" i="4"/>
  <c r="N254" i="4"/>
  <c r="M254" i="4"/>
  <c r="N252" i="4"/>
  <c r="N251" i="4"/>
  <c r="N248" i="4"/>
  <c r="N247" i="4"/>
  <c r="N245" i="4"/>
  <c r="N244" i="4"/>
  <c r="N243" i="4"/>
  <c r="N242" i="4"/>
  <c r="G241" i="4"/>
  <c r="N239" i="4"/>
  <c r="N237" i="4"/>
  <c r="N236" i="4"/>
  <c r="N235" i="4"/>
  <c r="N232" i="4"/>
  <c r="N229" i="4"/>
  <c r="N226" i="4"/>
  <c r="N225" i="4"/>
  <c r="N223" i="4"/>
  <c r="N222" i="4"/>
  <c r="N221" i="4"/>
  <c r="N220" i="4"/>
  <c r="G219" i="4"/>
  <c r="N217" i="4"/>
  <c r="N215" i="4"/>
  <c r="N214" i="4"/>
  <c r="N213" i="4"/>
  <c r="N210" i="4"/>
  <c r="N208" i="4"/>
  <c r="N207" i="4"/>
  <c r="N203" i="4"/>
  <c r="N199" i="4"/>
  <c r="N198" i="4"/>
  <c r="N197" i="4"/>
  <c r="G197" i="4"/>
  <c r="N195" i="4"/>
  <c r="N192" i="4"/>
  <c r="N191" i="4"/>
  <c r="N188" i="4"/>
  <c r="N185" i="4"/>
  <c r="N184" i="4"/>
  <c r="N183" i="4"/>
  <c r="N182" i="4"/>
  <c r="N181" i="4"/>
  <c r="N178" i="4"/>
  <c r="N177" i="4"/>
  <c r="N176" i="4"/>
  <c r="N175" i="4"/>
  <c r="N172" i="4"/>
  <c r="N171" i="4"/>
  <c r="N169" i="4"/>
  <c r="N168" i="4"/>
  <c r="N167" i="4"/>
  <c r="N166" i="4"/>
  <c r="G165" i="4"/>
  <c r="N163" i="4"/>
  <c r="N161" i="4"/>
  <c r="N160" i="4"/>
  <c r="N159" i="4"/>
  <c r="N155" i="4"/>
  <c r="N153" i="4"/>
  <c r="N152" i="4"/>
  <c r="N149" i="4"/>
  <c r="N148" i="4"/>
  <c r="N146" i="4"/>
  <c r="N145" i="4"/>
  <c r="N144" i="4"/>
  <c r="N143" i="4"/>
  <c r="G142" i="4"/>
  <c r="N140" i="4"/>
  <c r="N138" i="4"/>
  <c r="N134" i="4"/>
  <c r="N133" i="4"/>
  <c r="N131" i="4"/>
  <c r="N130" i="4"/>
  <c r="N129" i="4"/>
  <c r="N128" i="4"/>
  <c r="G127" i="4"/>
  <c r="N124" i="4"/>
  <c r="N122" i="4"/>
  <c r="N121" i="4"/>
  <c r="N118" i="4"/>
  <c r="N117" i="4"/>
  <c r="N115" i="4"/>
  <c r="N114" i="4"/>
  <c r="N113" i="4"/>
  <c r="N112" i="4"/>
  <c r="G111" i="4"/>
  <c r="N109" i="4"/>
  <c r="N106" i="4"/>
  <c r="N105" i="4"/>
  <c r="N102" i="4"/>
  <c r="N100" i="4"/>
  <c r="N95" i="4"/>
  <c r="N93" i="4"/>
  <c r="N92" i="4"/>
  <c r="N91" i="4"/>
  <c r="N90" i="4"/>
  <c r="G89" i="4"/>
  <c r="N87" i="4"/>
  <c r="N84" i="4"/>
  <c r="N83" i="4"/>
  <c r="N82" i="4"/>
  <c r="N80" i="4"/>
  <c r="N78" i="4"/>
  <c r="N77" i="4"/>
  <c r="N74" i="4"/>
  <c r="N73" i="4"/>
  <c r="N71" i="4"/>
  <c r="N70" i="4"/>
  <c r="N69" i="4"/>
  <c r="N68" i="4"/>
  <c r="N67" i="4"/>
  <c r="G67" i="4"/>
  <c r="N65" i="4"/>
  <c r="N63" i="4"/>
  <c r="N62" i="4"/>
  <c r="N59" i="4"/>
  <c r="N58" i="4"/>
  <c r="N56" i="4"/>
  <c r="N55" i="4"/>
  <c r="N54" i="4"/>
  <c r="N53" i="4"/>
  <c r="G52" i="4"/>
  <c r="N50" i="4"/>
  <c r="N48" i="4"/>
  <c r="N43" i="4"/>
  <c r="N41" i="4"/>
  <c r="N40" i="4"/>
  <c r="N39" i="4"/>
  <c r="N38" i="4"/>
  <c r="N37" i="4"/>
  <c r="G37" i="4"/>
  <c r="N35" i="4"/>
  <c r="N33" i="4"/>
  <c r="N29" i="4"/>
  <c r="N28" i="4"/>
  <c r="N26" i="4"/>
  <c r="N25" i="4"/>
  <c r="N24" i="4"/>
  <c r="N23" i="4"/>
  <c r="G22" i="4"/>
  <c r="N20" i="4"/>
  <c r="N18" i="4"/>
  <c r="N17" i="4"/>
  <c r="N14" i="4"/>
  <c r="N13" i="4"/>
  <c r="N11" i="4"/>
  <c r="M11" i="4"/>
  <c r="N10" i="4"/>
  <c r="M10" i="4"/>
  <c r="N9" i="4"/>
  <c r="G7" i="4"/>
</calcChain>
</file>

<file path=xl/sharedStrings.xml><?xml version="1.0" encoding="utf-8"?>
<sst xmlns="http://schemas.openxmlformats.org/spreadsheetml/2006/main" count="1288" uniqueCount="238">
  <si>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</si>
  <si>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</si>
  <si>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</si>
  <si>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</si>
  <si>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</si>
  <si>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</si>
  <si>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</si>
  <si>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</si>
  <si>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</si>
  <si>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</si>
  <si>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</si>
  <si>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</si>
  <si>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</si>
  <si>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</si>
  <si>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</si>
  <si>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>Реализация дополнительных общеразвивающих программ</t>
  </si>
  <si>
    <t xml:space="preserve"> МОУ СОШ с. Пугачево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</si>
  <si>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</si>
  <si>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</si>
  <si>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</si>
  <si>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Финансировать, согласно соглашению</t>
  </si>
  <si>
    <t>2. Количество учащихся, охваченные дополнительным образованием от общего числа</t>
  </si>
  <si>
    <t xml:space="preserve">чел. </t>
  </si>
  <si>
    <t>3. Укомплектованность кадрами</t>
  </si>
  <si>
    <t>%</t>
  </si>
  <si>
    <t>4. Доля педагогических работников с высшим образованием от общего числа</t>
  </si>
  <si>
    <t>5. Охват учащихся обеспеченных горячим питанием</t>
  </si>
  <si>
    <t>6. Доля выпускников 9-х классов</t>
  </si>
  <si>
    <t xml:space="preserve"> поступивших в ССУЗы</t>
  </si>
  <si>
    <t xml:space="preserve">продолжают обучение в 10 кл. </t>
  </si>
  <si>
    <t>поступивших в ПУ</t>
  </si>
  <si>
    <t>7. Доля выпускников 11-х классов</t>
  </si>
  <si>
    <t>поступивших в ССУЗы</t>
  </si>
  <si>
    <t>поступивших в ВУЗы</t>
  </si>
  <si>
    <t>8. Удовлетворенность населения качеством общего образования</t>
  </si>
  <si>
    <t xml:space="preserve"> МОУ СОШ №1 с. Малая Пурга</t>
  </si>
  <si>
    <t xml:space="preserve"> МОУ Гимназия с. Малая Пурга</t>
  </si>
  <si>
    <t xml:space="preserve"> МОУ СОШ д. Среднее Кечево</t>
  </si>
  <si>
    <t xml:space="preserve"> МОУ СОШ д. Бобья-Уча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</si>
  <si>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</si>
  <si>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неопределившийся</t>
  </si>
  <si>
    <t>Структурное подразделение МДОУ д/с "Зангари" д. Бобья-Уча</t>
  </si>
  <si>
    <t>1. Число воспитанников</t>
  </si>
  <si>
    <t>2. Укомплектованность кадрами</t>
  </si>
  <si>
    <t>3. Доля педагогических работников с высшим образованием от общего числа</t>
  </si>
  <si>
    <t>4. Среднегодовое количество дней посещения</t>
  </si>
  <si>
    <t>дни</t>
  </si>
  <si>
    <t>5. Число пропущенных дней по болезни 1 ребенком</t>
  </si>
  <si>
    <t>6. Удовлетворенность населения качеством дошкольного образования</t>
  </si>
  <si>
    <t xml:space="preserve"> МОУ СОШ с. Яган-Докья</t>
  </si>
  <si>
    <t>Структурное подразделение МДОУ д/с  с. Яган-Докья</t>
  </si>
  <si>
    <t xml:space="preserve">МОУ СОШ д. Старая Монья </t>
  </si>
  <si>
    <t>9. Доля медалистов в общей численности выпускников 11 кл.</t>
  </si>
  <si>
    <t xml:space="preserve"> МОУ СОШ с. Яган</t>
  </si>
  <si>
    <t>Реализация основных общеобразоваетльных программ среднего общего образования</t>
  </si>
  <si>
    <t xml:space="preserve"> МОУ СОШ д. Аксакшур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</si>
  <si>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</si>
  <si>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6. Доля выпускников 9-х кл</t>
  </si>
  <si>
    <t>7. Доля выпускников 11-х кл</t>
  </si>
  <si>
    <t>Структурное подразделение МДОУ д/с "Чипчирган" д. Аксакшур</t>
  </si>
  <si>
    <t xml:space="preserve"> МОУ СОШ с. Норья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</si>
  <si>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</si>
  <si>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служба в армии</t>
  </si>
  <si>
    <t>Структурное подразделение МОУ НШ-д/с д. Сизяшур</t>
  </si>
  <si>
    <t>1. Количество:</t>
  </si>
  <si>
    <t>воспитанников</t>
  </si>
  <si>
    <t>обучающихся</t>
  </si>
  <si>
    <t>6. Среднегодовое количество дней посещения</t>
  </si>
  <si>
    <t>7. Число пропущенных дней по болезни 1 ребенком</t>
  </si>
  <si>
    <t>8. Удовлетворенность населения качеством дошкольного  и общего образования</t>
  </si>
  <si>
    <t>Структурное подразделение МДОУ д/с "Ласточка" с. Норья</t>
  </si>
  <si>
    <t xml:space="preserve"> МОУ СОШ д. Гожня</t>
  </si>
  <si>
    <t>Структурное подразделение МДОУ д/с "Зангари" д. Гожня</t>
  </si>
  <si>
    <t xml:space="preserve"> МОУ СОШ с. Уром</t>
  </si>
  <si>
    <t>Структурное подразделение МДОУ д/с "Березка" с.Уром</t>
  </si>
  <si>
    <t>МОУ СОШ с. Бураново</t>
  </si>
  <si>
    <t>не определившиеся, дома</t>
  </si>
  <si>
    <t>Структурное подразделение МДОУ д.с "Зарни шеп" с. Бураново</t>
  </si>
  <si>
    <t>Структурное подразделение МДОУ д.с. "Вуюись" д. Пуро-Можга</t>
  </si>
  <si>
    <t xml:space="preserve"> МОУ СОШ д. Нижние Юри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</si>
  <si>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</si>
  <si>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</si>
  <si>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</si>
  <si>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</si>
  <si>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>4. Охват учащихся обеспеченных горячим питанием</t>
  </si>
  <si>
    <t>5. Удовлетворенность населения качеством общего образования</t>
  </si>
  <si>
    <t xml:space="preserve"> МОУ СОШ с. Ильинское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</si>
  <si>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</si>
  <si>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</si>
  <si>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Структурное подразделение МДОУ д.с. "Чингыли" д. Абдэс-Урдэс</t>
  </si>
  <si>
    <t xml:space="preserve"> МОУ СОШ д. Баграш-Бигра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</si>
  <si>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</si>
  <si>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МОУ НОШ-д/с д. Курегово</t>
  </si>
  <si>
    <t xml:space="preserve"> Структурное подразделение МДОУ д.с. д. Баграш-Бигра</t>
  </si>
  <si>
    <t xml:space="preserve"> МОУ ООШ д. Иваново-Самарское</t>
  </si>
  <si>
    <t>Реализация основных общеобразовательных программ основного общего образования</t>
  </si>
  <si>
    <t xml:space="preserve">5. Охват учащихся обеспеченных горячим питанием  </t>
  </si>
  <si>
    <t>7. Удовлетворенность населения качеством общего образования</t>
  </si>
  <si>
    <t>МОУ ООШ д. Новая Монья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</si>
  <si>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</si>
  <si>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</si>
  <si>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</si>
  <si>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>2. Удовлетворенность населения качеством дошкольного образования</t>
  </si>
  <si>
    <t>5. Среднегодовое количество дней посещения</t>
  </si>
  <si>
    <t>6. Число пропущенных дней по болезни 1 ребенком</t>
  </si>
  <si>
    <t xml:space="preserve">                                         МОУ НОШ д. Капустино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</si>
  <si>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Реализация основных общеобразовательных программ начального общего образования</t>
  </si>
  <si>
    <t>6. Количество учащихся, охваченные дополнительным образованием из общего числа учащихся</t>
  </si>
  <si>
    <t>Реализация основных общеобразовательных программ дошкольного образования, начального общего образования</t>
  </si>
  <si>
    <t xml:space="preserve"> МОУ НОШ-д/с д. Кулаево</t>
  </si>
  <si>
    <t xml:space="preserve"> МОУ НОШ-д/с д. Миндерево</t>
  </si>
  <si>
    <t xml:space="preserve"> МДОУ д/с №1 "Колокольчик" с. Малая Пурга</t>
  </si>
  <si>
    <t>Реализация основных образовательных программ дошкольного образования</t>
  </si>
  <si>
    <t xml:space="preserve"> МДОУ д/с №2 "Италмас" с. Малая Пурга</t>
  </si>
  <si>
    <t xml:space="preserve"> МДОУ д/с №3 "Росинка" с. Малая Пурга</t>
  </si>
  <si>
    <t xml:space="preserve"> МДОУ д/с "Зернышко" с. Кечево</t>
  </si>
  <si>
    <t>МДОУ д/с "Солнышко" с. Кечево</t>
  </si>
  <si>
    <t xml:space="preserve"> МДОУ д/с д. Старая Монья</t>
  </si>
  <si>
    <t>МДОУ д/с с. Пугачево</t>
  </si>
  <si>
    <t xml:space="preserve"> МДОУ д/с д. Иваново-Самарское</t>
  </si>
  <si>
    <t>МДОУ д/с д. Капустино</t>
  </si>
  <si>
    <t>МДОУ д/с д. Курчум-Норья</t>
  </si>
  <si>
    <t xml:space="preserve"> МДОУ д/с с. Яган</t>
  </si>
  <si>
    <t>МОУ ДОД Малопургинский ЦДТ</t>
  </si>
  <si>
    <t>3. Количество объединений</t>
  </si>
  <si>
    <t>ед.</t>
  </si>
  <si>
    <t>4. Удовлетворенность населения качеством дополнительного образования</t>
  </si>
  <si>
    <t>5. Призеры</t>
  </si>
  <si>
    <t>МОУ ДОД Малопургинская ДЮСШ</t>
  </si>
  <si>
    <t>МБУ "Загородный туристический лагерь палаточного типа "Тюрагай"</t>
  </si>
  <si>
    <t>3. Удовлетворенность населения организацией отдыха детей</t>
  </si>
  <si>
    <t>дето/дни</t>
  </si>
  <si>
    <t xml:space="preserve"> МДОУ д/с д. Итешево</t>
  </si>
  <si>
    <t xml:space="preserve">                                         МОУ НОШ д. Кечур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</si>
  <si>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МОУ ООШ д. Байситово</t>
  </si>
  <si>
    <t xml:space="preserve"> МКОУ Кечевская школа-интернат</t>
  </si>
  <si>
    <t>Выбытие в другие ОО</t>
  </si>
  <si>
    <t>Увеличилось количество желающих заняться дополнительным образованием</t>
  </si>
  <si>
    <t>перевод на платную форму обучения</t>
  </si>
  <si>
    <t>прибытие из других сош</t>
  </si>
  <si>
    <t>поступили из других ОО</t>
  </si>
  <si>
    <t>Поступили на платное обучение</t>
  </si>
  <si>
    <t>После повторной сдачи поступил в ССУЗ</t>
  </si>
  <si>
    <t>4 ребенка поступили в 4 квартале</t>
  </si>
  <si>
    <t>Увеличился списочный состав воспитанников</t>
  </si>
  <si>
    <t>Велась профилактическая работа по снижению заболеваемости</t>
  </si>
  <si>
    <t>2 ученика поступили в ССУЗы в сентябре</t>
  </si>
  <si>
    <t>Воспитанники прибыли из других населенных пунктов</t>
  </si>
  <si>
    <t>Группы работали без детей несколько дней, по причине отсутствия воды</t>
  </si>
  <si>
    <t>Воспитанники меньше пропускали по белезни</t>
  </si>
  <si>
    <t>Перевод из других ОО</t>
  </si>
  <si>
    <t>Снизились пропуски по неуважительной причине</t>
  </si>
  <si>
    <t>Выбытие в связи с переездом</t>
  </si>
  <si>
    <t>Высокая заболеваемость, карантин</t>
  </si>
  <si>
    <t>В связи с выбытием воспитанников</t>
  </si>
  <si>
    <t>Выросло количество детей</t>
  </si>
  <si>
    <t>Рост заболеваемости</t>
  </si>
  <si>
    <t>Выбыли в другие ОО</t>
  </si>
  <si>
    <t>Поступили по путевке</t>
  </si>
  <si>
    <t>Повысилась заболеваемость</t>
  </si>
  <si>
    <t>Поступление в ССУЗы</t>
  </si>
  <si>
    <t>Снижение заболеваемости</t>
  </si>
  <si>
    <t>Переход из другой ОО</t>
  </si>
  <si>
    <t>Переход в другую ОО</t>
  </si>
  <si>
    <t>Выросла заболеваемость</t>
  </si>
  <si>
    <t>Закрытие садика на ремонтные работы</t>
  </si>
  <si>
    <t>Ухудшилась работа по физическому воспитанию</t>
  </si>
  <si>
    <t>Пришел педагог с высшим образованием</t>
  </si>
  <si>
    <t>Выбыл в другое ОО</t>
  </si>
  <si>
    <t>В связи с карантином</t>
  </si>
  <si>
    <t>Вышла из декретного отпуска, приняли нового работника</t>
  </si>
  <si>
    <t>Снижение пропусков по неуважительной причине</t>
  </si>
  <si>
    <t>Приняли педагогов</t>
  </si>
  <si>
    <t>1 ученица не поступила</t>
  </si>
  <si>
    <t>Посещаемость детей лучше чем в прошлом году</t>
  </si>
  <si>
    <t>Рост пропусков по неуважительной причине</t>
  </si>
  <si>
    <t>Длительное непосещение из-за болезней, родительской неоплаты</t>
  </si>
  <si>
    <t>Несоответствие температурного режима, частые болезни</t>
  </si>
  <si>
    <t>Принят педагог с высшим образованием</t>
  </si>
  <si>
    <t>Закрытие на ремонт</t>
  </si>
  <si>
    <t>Изменения в кадровом составе</t>
  </si>
  <si>
    <t>Перевод в другие ОО</t>
  </si>
  <si>
    <t>Снижение численности</t>
  </si>
  <si>
    <t>В связи с увеличением поступления детей раннего и младшего дошкольного возраста</t>
  </si>
  <si>
    <t>Повышение заболеваемости</t>
  </si>
  <si>
    <t>Прием на работу педагога без высшего образования</t>
  </si>
  <si>
    <t>Поступил по путевке</t>
  </si>
  <si>
    <t>Уменьшилось количество заболевших</t>
  </si>
  <si>
    <t>Выросла численность детей</t>
  </si>
  <si>
    <t>Итоги анкетирования</t>
  </si>
  <si>
    <t>Увеличились пропуски по неуважительной причине</t>
  </si>
  <si>
    <t>Снизилась заболеваемость</t>
  </si>
  <si>
    <t>Получение вакцинации против гриппа</t>
  </si>
  <si>
    <t>ОРВИ</t>
  </si>
  <si>
    <t>В связи с отсутствием лицензии</t>
  </si>
  <si>
    <t>Малопургинский Центр образования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</si>
  <si>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2018 год</t>
    </r>
    <r>
      <rPr>
        <sz val="14"/>
        <color theme="1"/>
        <rFont val="Times New Roman"/>
        <family val="1"/>
        <charset val="204"/>
      </rPr>
      <t xml:space="preserve">
</t>
    </r>
  </si>
  <si>
    <t>МУК «Малопургинская межпоселенческая ЦБС»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</si>
  <si>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</si>
  <si>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</si>
  <si>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</si>
  <si>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нодостаточно поступления новой литературы и периодических изданий</t>
  </si>
  <si>
    <t>Финансировать согласно соглашению</t>
  </si>
  <si>
    <t>Библиотечное, библиографическое и информационное обслуживание пользователей библиотеки                                (вне стационара)</t>
  </si>
  <si>
    <t>увеличение ко-ва мер-ий вне помещения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</si>
  <si>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</si>
  <si>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увеличение кол-ва обращений удалённых пользователей</t>
  </si>
  <si>
    <t>Формирование, учёт, изучение, обеспечение физического сохранения и безопасности фондов библиотеки</t>
  </si>
  <si>
    <t>Количество документов</t>
  </si>
  <si>
    <t>поступление периодических изданий</t>
  </si>
  <si>
    <t>Библиографическая обработка и создание каталогов</t>
  </si>
  <si>
    <t>Методическое обеспечение в области библиотечного дела</t>
  </si>
  <si>
    <t>Количество работ</t>
  </si>
  <si>
    <t>штук</t>
  </si>
  <si>
    <t>МУК «Малопургинская МЦКС»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</si>
  <si>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</si>
  <si>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</si>
  <si>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</si>
  <si>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</si>
  <si>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Организация и проведение культурно-массовых мероприятий  методических (семинар, конференция)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</si>
  <si>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</si>
  <si>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объектов (количество национальных культурных объединений)</t>
  </si>
  <si>
    <t>МБУК «Малопургинский районный краеведческий музей»</t>
  </si>
  <si>
    <t>Публичный показ музейных предметов, музейных коллекций</t>
  </si>
  <si>
    <t>количество посетителей</t>
  </si>
  <si>
    <t>Формирование, учёт ,изучение ,обеспечение физического сохранения и безопасности музейных предметов ,музейных коллекций</t>
  </si>
  <si>
    <t>Количество музейных предметов</t>
  </si>
  <si>
    <t>МБУК «Старомоньинский Дом ремёсел»</t>
  </si>
  <si>
    <t>Количество объектов (количество изделий, внесенных в электронный каталог)</t>
  </si>
  <si>
    <t>Организация и проведение культурно-массовых мероприятий (творческих (фестиваль, выстаки, конкурс, смотр)</t>
  </si>
  <si>
    <t>МБУ ДО «Малопургинская детская школа искусств»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</si>
  <si>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</si>
  <si>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</si>
  <si>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</si>
  <si>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</si>
  <si>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</si>
  <si>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</si>
  <si>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Число человеко-часов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</si>
</sst>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_₽"/>
    <numFmt numFmtId="166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4" fontId="0" fillId="0" borderId="0" xfId="0" applyNumberFormat="1"/>
    <xf numFmtId="0" fontId="0" fillId="2" borderId="0" xfId="0" applyNumberFormat="1" applyFill="1"/>
    <xf numFmtId="0" fontId="0" fillId="0" borderId="0" xfId="0" applyAlignment="1">
      <alignment wrapText="1"/>
    </xf>
    <xf numFmtId="0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0" xfId="0" applyFont="1"/>
    <xf numFmtId="0" fontId="5" fillId="2" borderId="1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13" fillId="2" borderId="0" xfId="0" applyFont="1" applyFill="1"/>
    <xf numFmtId="166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4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2" borderId="5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Alignment="1"/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/>
    </xf>
    <xf numFmtId="0" fontId="4" fillId="5" borderId="8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top" wrapText="1"/>
    </xf>
    <xf numFmtId="0" fontId="17" fillId="2" borderId="12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4" fontId="5" fillId="2" borderId="13" xfId="0" applyNumberFormat="1" applyFont="1" applyFill="1" applyBorder="1" applyAlignment="1">
      <alignment horizontal="center" vertical="top" wrapText="1"/>
    </xf>
    <xf numFmtId="4" fontId="5" fillId="2" borderId="14" xfId="0" applyNumberFormat="1" applyFont="1" applyFill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4" fontId="5" fillId="2" borderId="7" xfId="0" applyNumberFormat="1" applyFont="1" applyFill="1" applyBorder="1" applyAlignment="1">
      <alignment horizontal="center"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1" fontId="5" fillId="2" borderId="14" xfId="0" applyNumberFormat="1" applyFont="1" applyFill="1" applyBorder="1" applyAlignment="1">
      <alignment horizontal="center" vertical="top" wrapText="1"/>
    </xf>
    <xf numFmtId="1" fontId="5" fillId="2" borderId="15" xfId="0" applyNumberFormat="1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4" fontId="5" fillId="2" borderId="4" xfId="0" applyNumberFormat="1" applyFont="1" applyFill="1" applyBorder="1" applyAlignment="1">
      <alignment horizontal="center" vertical="top" wrapText="1"/>
    </xf>
    <xf numFmtId="4" fontId="17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17" fillId="2" borderId="5" xfId="0" applyNumberFormat="1" applyFont="1" applyFill="1" applyBorder="1" applyAlignment="1">
      <alignment horizontal="center" vertical="top" wrapText="1"/>
    </xf>
    <xf numFmtId="49" fontId="17" fillId="2" borderId="7" xfId="0" applyNumberFormat="1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Border="1" applyAlignment="1"/>
    <xf numFmtId="4" fontId="0" fillId="0" borderId="4" xfId="0" applyNumberForma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/>
    <xf numFmtId="0" fontId="5" fillId="0" borderId="4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center" vertical="center" wrapText="1"/>
    </xf>
    <xf numFmtId="4" fontId="16" fillId="0" borderId="9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/>
    <xf numFmtId="1" fontId="8" fillId="2" borderId="15" xfId="0" applyNumberFormat="1" applyFont="1" applyFill="1" applyBorder="1" applyAlignment="1"/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4" fontId="0" fillId="2" borderId="14" xfId="0" applyNumberFormat="1" applyFill="1" applyBorder="1" applyAlignment="1"/>
    <xf numFmtId="4" fontId="0" fillId="2" borderId="15" xfId="0" applyNumberFormat="1" applyFill="1" applyBorder="1" applyAlignment="1"/>
    <xf numFmtId="4" fontId="0" fillId="2" borderId="11" xfId="0" applyNumberFormat="1" applyFill="1" applyBorder="1" applyAlignment="1">
      <alignment horizontal="center" vertical="center"/>
    </xf>
    <xf numFmtId="4" fontId="0" fillId="2" borderId="12" xfId="0" applyNumberForma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1" fontId="0" fillId="2" borderId="14" xfId="0" applyNumberFormat="1" applyFill="1" applyBorder="1" applyAlignment="1"/>
    <xf numFmtId="1" fontId="0" fillId="2" borderId="15" xfId="0" applyNumberFormat="1" applyFill="1" applyBorder="1" applyAlignment="1"/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/>
    <xf numFmtId="4" fontId="0" fillId="0" borderId="15" xfId="0" applyNumberFormat="1" applyBorder="1" applyAlignment="1"/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0" fillId="0" borderId="14" xfId="0" applyNumberFormat="1" applyBorder="1" applyAlignment="1"/>
    <xf numFmtId="165" fontId="0" fillId="0" borderId="15" xfId="0" applyNumberFormat="1" applyBorder="1" applyAlignment="1"/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0" fillId="0" borderId="14" xfId="0" applyNumberFormat="1" applyBorder="1" applyAlignment="1"/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1" fontId="0" fillId="0" borderId="15" xfId="0" applyNumberFormat="1" applyBorder="1" applyAlignment="1"/>
    <xf numFmtId="0" fontId="10" fillId="4" borderId="8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0" fillId="0" borderId="0" xfId="0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4" fontId="0" fillId="0" borderId="11" xfId="0" applyNumberFormat="1" applyBorder="1" applyAlignment="1"/>
    <xf numFmtId="4" fontId="0" fillId="0" borderId="12" xfId="0" applyNumberFormat="1" applyBorder="1" applyAlignment="1"/>
    <xf numFmtId="4" fontId="0" fillId="0" borderId="5" xfId="0" applyNumberFormat="1" applyBorder="1" applyAlignment="1"/>
    <xf numFmtId="4" fontId="0" fillId="0" borderId="7" xfId="0" applyNumberFormat="1" applyBorder="1" applyAlignment="1"/>
    <xf numFmtId="0" fontId="6" fillId="4" borderId="4" xfId="0" applyFont="1" applyFill="1" applyBorder="1" applyAlignment="1"/>
    <xf numFmtId="0" fontId="1" fillId="4" borderId="4" xfId="0" applyFont="1" applyFill="1" applyBorder="1" applyAlignment="1"/>
    <xf numFmtId="0" fontId="0" fillId="0" borderId="4" xfId="0" applyBorder="1" applyAlignment="1"/>
    <xf numFmtId="4" fontId="5" fillId="0" borderId="4" xfId="0" applyNumberFormat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/>
    <xf numFmtId="0" fontId="1" fillId="3" borderId="4" xfId="0" applyFont="1" applyFill="1" applyBorder="1" applyAlignment="1"/>
    <xf numFmtId="0" fontId="15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4"/>
  <sheetViews>
    <sheetView tabSelected="1" workbookViewId="0">
      <selection activeCell="R5" sqref="R5"/>
    </sheetView>
  </sheetViews>
  <sheetFormatPr defaultRowHeight="15" x14ac:dyDescent="0.25"/>
  <cols>
    <col min="2" max="2" width="4.5703125" customWidth="1"/>
    <col min="3" max="3" width="3.5703125" customWidth="1"/>
    <col min="4" max="4" width="11.5703125" style="1" customWidth="1"/>
    <col min="5" max="5" width="11.7109375" style="1" customWidth="1"/>
    <col min="6" max="6" width="1.7109375" style="1" customWidth="1"/>
    <col min="7" max="7" width="8.42578125" customWidth="1"/>
    <col min="9" max="9" width="9.140625" customWidth="1"/>
    <col min="10" max="10" width="9.28515625" customWidth="1"/>
    <col min="11" max="12" width="7.85546875" customWidth="1"/>
    <col min="13" max="13" width="9.140625" style="2" customWidth="1"/>
    <col min="14" max="14" width="10" customWidth="1"/>
    <col min="15" max="15" width="17.140625" style="3" customWidth="1"/>
    <col min="16" max="16" width="7.7109375" customWidth="1"/>
    <col min="17" max="17" width="7.28515625" customWidth="1"/>
    <col min="18" max="18" width="11.42578125" bestFit="1" customWidth="1"/>
  </cols>
  <sheetData>
    <row r="1" spans="1:17" x14ac:dyDescent="0.25">
      <c r="D1"/>
      <c r="E1"/>
      <c r="F1"/>
      <c r="M1" s="28"/>
    </row>
    <row r="2" spans="1:17" ht="15" customHeight="1" x14ac:dyDescent="0.25">
      <c r="M2" s="28"/>
    </row>
    <row r="3" spans="1:17" ht="48.6" customHeight="1" x14ac:dyDescent="0.25">
      <c r="A3" s="103" t="s">
        <v>196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ht="34.15" customHeight="1" x14ac:dyDescent="0.25">
      <c r="A4" s="104" t="s">
        <v>0</v>
      </c>
      <c r="B4" s="105"/>
      <c r="C4" s="106"/>
      <c r="D4" s="110" t="s">
        <v>1</v>
      </c>
      <c r="E4" s="111"/>
      <c r="F4" s="111"/>
      <c r="G4" s="112"/>
      <c r="H4" s="110" t="s">
        <v>2</v>
      </c>
      <c r="I4" s="111"/>
      <c r="J4" s="112"/>
      <c r="K4" s="110" t="s">
        <v>3</v>
      </c>
      <c r="L4" s="111"/>
      <c r="M4" s="111"/>
      <c r="N4" s="112"/>
      <c r="O4" s="29"/>
      <c r="P4" s="104" t="s">
        <v>4</v>
      </c>
      <c r="Q4" s="106"/>
    </row>
    <row r="5" spans="1:17" ht="114.75" x14ac:dyDescent="0.25">
      <c r="A5" s="107"/>
      <c r="B5" s="108"/>
      <c r="C5" s="109"/>
      <c r="D5" s="25" t="s">
        <v>5</v>
      </c>
      <c r="E5" s="113" t="s">
        <v>6</v>
      </c>
      <c r="F5" s="114"/>
      <c r="G5" s="26" t="s">
        <v>7</v>
      </c>
      <c r="H5" s="115" t="s">
        <v>8</v>
      </c>
      <c r="I5" s="116"/>
      <c r="J5" s="26" t="s">
        <v>9</v>
      </c>
      <c r="K5" s="26" t="s">
        <v>10</v>
      </c>
      <c r="L5" s="26" t="s">
        <v>11</v>
      </c>
      <c r="M5" s="27" t="s">
        <v>12</v>
      </c>
      <c r="N5" s="26" t="s">
        <v>13</v>
      </c>
      <c r="O5" s="30" t="s">
        <v>14</v>
      </c>
      <c r="P5" s="107"/>
      <c r="Q5" s="109"/>
    </row>
    <row r="6" spans="1:17" ht="15" customHeight="1" x14ac:dyDescent="0.25">
      <c r="A6" s="122" t="s">
        <v>16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1:17" s="8" customFormat="1" ht="25.9" customHeight="1" x14ac:dyDescent="0.2">
      <c r="A7" s="125" t="s">
        <v>17</v>
      </c>
      <c r="B7" s="126"/>
      <c r="C7" s="127"/>
      <c r="D7" s="134">
        <v>21383423.620000001</v>
      </c>
      <c r="E7" s="137">
        <v>21298319.23</v>
      </c>
      <c r="F7" s="138"/>
      <c r="G7" s="143">
        <f>E7/D7*100</f>
        <v>99.602007650821633</v>
      </c>
      <c r="H7" s="120" t="s">
        <v>18</v>
      </c>
      <c r="I7" s="121"/>
      <c r="J7" s="7" t="s">
        <v>19</v>
      </c>
      <c r="K7" s="7">
        <v>311</v>
      </c>
      <c r="L7" s="7">
        <v>307</v>
      </c>
      <c r="M7" s="33">
        <v>5</v>
      </c>
      <c r="N7" s="36">
        <v>100</v>
      </c>
      <c r="O7" s="5" t="s">
        <v>136</v>
      </c>
      <c r="P7" s="125" t="s">
        <v>20</v>
      </c>
      <c r="Q7" s="127"/>
    </row>
    <row r="8" spans="1:17" s="8" customFormat="1" ht="60.6" customHeight="1" x14ac:dyDescent="0.2">
      <c r="A8" s="128"/>
      <c r="B8" s="129"/>
      <c r="C8" s="130"/>
      <c r="D8" s="135"/>
      <c r="E8" s="139"/>
      <c r="F8" s="140"/>
      <c r="G8" s="144"/>
      <c r="H8" s="120" t="s">
        <v>21</v>
      </c>
      <c r="I8" s="121"/>
      <c r="J8" s="7" t="s">
        <v>22</v>
      </c>
      <c r="K8" s="7">
        <v>311</v>
      </c>
      <c r="L8" s="7">
        <v>307</v>
      </c>
      <c r="M8" s="33">
        <v>5</v>
      </c>
      <c r="N8" s="36">
        <v>100</v>
      </c>
      <c r="O8" s="5" t="s">
        <v>136</v>
      </c>
      <c r="P8" s="128"/>
      <c r="Q8" s="130"/>
    </row>
    <row r="9" spans="1:17" s="8" customFormat="1" ht="26.45" customHeight="1" x14ac:dyDescent="0.2">
      <c r="A9" s="128"/>
      <c r="B9" s="129"/>
      <c r="C9" s="130"/>
      <c r="D9" s="135"/>
      <c r="E9" s="139"/>
      <c r="F9" s="140"/>
      <c r="G9" s="144"/>
      <c r="H9" s="120" t="s">
        <v>23</v>
      </c>
      <c r="I9" s="121"/>
      <c r="J9" s="7" t="s">
        <v>24</v>
      </c>
      <c r="K9" s="7">
        <v>100</v>
      </c>
      <c r="L9" s="7">
        <v>100</v>
      </c>
      <c r="M9" s="33">
        <v>5</v>
      </c>
      <c r="N9" s="33">
        <f>L9/K9*100</f>
        <v>100</v>
      </c>
      <c r="O9" s="5"/>
      <c r="P9" s="128"/>
      <c r="Q9" s="130"/>
    </row>
    <row r="10" spans="1:17" s="8" customFormat="1" ht="49.9" customHeight="1" x14ac:dyDescent="0.2">
      <c r="A10" s="128"/>
      <c r="B10" s="129"/>
      <c r="C10" s="130"/>
      <c r="D10" s="135"/>
      <c r="E10" s="139"/>
      <c r="F10" s="140"/>
      <c r="G10" s="144"/>
      <c r="H10" s="120" t="s">
        <v>25</v>
      </c>
      <c r="I10" s="121"/>
      <c r="J10" s="7" t="s">
        <v>24</v>
      </c>
      <c r="K10" s="7">
        <v>97</v>
      </c>
      <c r="L10" s="7">
        <v>97</v>
      </c>
      <c r="M10" s="33">
        <f t="shared" ref="M10:M11" si="0">K10*5/100</f>
        <v>4.8499999999999996</v>
      </c>
      <c r="N10" s="33">
        <f>L10/K10*100</f>
        <v>100</v>
      </c>
      <c r="O10" s="5"/>
      <c r="P10" s="128"/>
      <c r="Q10" s="130"/>
    </row>
    <row r="11" spans="1:17" s="8" customFormat="1" ht="40.9" customHeight="1" x14ac:dyDescent="0.2">
      <c r="A11" s="128"/>
      <c r="B11" s="129"/>
      <c r="C11" s="130"/>
      <c r="D11" s="135"/>
      <c r="E11" s="139"/>
      <c r="F11" s="140"/>
      <c r="G11" s="144"/>
      <c r="H11" s="120" t="s">
        <v>26</v>
      </c>
      <c r="I11" s="121"/>
      <c r="J11" s="9" t="s">
        <v>24</v>
      </c>
      <c r="K11" s="9">
        <v>100</v>
      </c>
      <c r="L11" s="9">
        <v>100</v>
      </c>
      <c r="M11" s="33">
        <f t="shared" si="0"/>
        <v>5</v>
      </c>
      <c r="N11" s="33">
        <f>L11/K11*100</f>
        <v>100</v>
      </c>
      <c r="O11" s="5"/>
      <c r="P11" s="128"/>
      <c r="Q11" s="130"/>
    </row>
    <row r="12" spans="1:17" s="8" customFormat="1" ht="25.15" customHeight="1" x14ac:dyDescent="0.2">
      <c r="A12" s="128"/>
      <c r="B12" s="129"/>
      <c r="C12" s="130"/>
      <c r="D12" s="135"/>
      <c r="E12" s="139"/>
      <c r="F12" s="140"/>
      <c r="G12" s="144"/>
      <c r="H12" s="120" t="s">
        <v>27</v>
      </c>
      <c r="I12" s="121"/>
      <c r="J12" s="7"/>
      <c r="K12" s="7"/>
      <c r="L12" s="7"/>
      <c r="M12" s="33"/>
      <c r="N12" s="33"/>
      <c r="O12" s="5"/>
      <c r="P12" s="128"/>
      <c r="Q12" s="130"/>
    </row>
    <row r="13" spans="1:17" s="8" customFormat="1" ht="15.75" customHeight="1" x14ac:dyDescent="0.2">
      <c r="A13" s="128"/>
      <c r="B13" s="129"/>
      <c r="C13" s="130"/>
      <c r="D13" s="135"/>
      <c r="E13" s="139"/>
      <c r="F13" s="140"/>
      <c r="G13" s="144"/>
      <c r="H13" s="120" t="s">
        <v>28</v>
      </c>
      <c r="I13" s="121"/>
      <c r="J13" s="7" t="s">
        <v>24</v>
      </c>
      <c r="K13" s="7">
        <v>53</v>
      </c>
      <c r="L13" s="7">
        <v>53</v>
      </c>
      <c r="M13" s="33">
        <v>5</v>
      </c>
      <c r="N13" s="33">
        <f>L13/K13*100</f>
        <v>100</v>
      </c>
      <c r="O13" s="5"/>
      <c r="P13" s="128"/>
      <c r="Q13" s="130"/>
    </row>
    <row r="14" spans="1:17" s="8" customFormat="1" ht="23.25" customHeight="1" x14ac:dyDescent="0.2">
      <c r="A14" s="128"/>
      <c r="B14" s="129"/>
      <c r="C14" s="130"/>
      <c r="D14" s="135"/>
      <c r="E14" s="139"/>
      <c r="F14" s="140"/>
      <c r="G14" s="144"/>
      <c r="H14" s="120" t="s">
        <v>29</v>
      </c>
      <c r="I14" s="121"/>
      <c r="J14" s="7" t="s">
        <v>24</v>
      </c>
      <c r="K14" s="7">
        <v>47</v>
      </c>
      <c r="L14" s="7">
        <v>47</v>
      </c>
      <c r="M14" s="33">
        <v>5</v>
      </c>
      <c r="N14" s="33">
        <f>L14/K14*100</f>
        <v>100</v>
      </c>
      <c r="O14" s="5"/>
      <c r="P14" s="128"/>
      <c r="Q14" s="130"/>
    </row>
    <row r="15" spans="1:17" s="8" customFormat="1" ht="17.25" customHeight="1" x14ac:dyDescent="0.2">
      <c r="A15" s="128"/>
      <c r="B15" s="129"/>
      <c r="C15" s="130"/>
      <c r="D15" s="135"/>
      <c r="E15" s="139"/>
      <c r="F15" s="140"/>
      <c r="G15" s="144"/>
      <c r="H15" s="120" t="s">
        <v>30</v>
      </c>
      <c r="I15" s="121"/>
      <c r="J15" s="7" t="s">
        <v>24</v>
      </c>
      <c r="K15" s="7"/>
      <c r="L15" s="7"/>
      <c r="M15" s="33"/>
      <c r="N15" s="33"/>
      <c r="O15" s="5"/>
      <c r="P15" s="128"/>
      <c r="Q15" s="130"/>
    </row>
    <row r="16" spans="1:17" s="8" customFormat="1" ht="24" customHeight="1" x14ac:dyDescent="0.2">
      <c r="A16" s="128"/>
      <c r="B16" s="129"/>
      <c r="C16" s="130"/>
      <c r="D16" s="135"/>
      <c r="E16" s="139"/>
      <c r="F16" s="140"/>
      <c r="G16" s="144"/>
      <c r="H16" s="120" t="s">
        <v>31</v>
      </c>
      <c r="I16" s="121"/>
      <c r="J16" s="7"/>
      <c r="K16" s="7"/>
      <c r="L16" s="7"/>
      <c r="M16" s="33"/>
      <c r="N16" s="33"/>
      <c r="O16" s="5"/>
      <c r="P16" s="128"/>
      <c r="Q16" s="130"/>
    </row>
    <row r="17" spans="1:17" s="8" customFormat="1" ht="15.75" customHeight="1" x14ac:dyDescent="0.2">
      <c r="A17" s="128"/>
      <c r="B17" s="129"/>
      <c r="C17" s="130"/>
      <c r="D17" s="135"/>
      <c r="E17" s="139"/>
      <c r="F17" s="140"/>
      <c r="G17" s="144"/>
      <c r="H17" s="120" t="s">
        <v>32</v>
      </c>
      <c r="I17" s="121"/>
      <c r="J17" s="7" t="s">
        <v>24</v>
      </c>
      <c r="K17" s="7">
        <v>60</v>
      </c>
      <c r="L17" s="7">
        <v>60</v>
      </c>
      <c r="M17" s="33">
        <v>5</v>
      </c>
      <c r="N17" s="33">
        <f>L17/K17*100</f>
        <v>100</v>
      </c>
      <c r="O17" s="5"/>
      <c r="P17" s="128"/>
      <c r="Q17" s="130"/>
    </row>
    <row r="18" spans="1:17" s="8" customFormat="1" ht="15.75" customHeight="1" x14ac:dyDescent="0.2">
      <c r="A18" s="128"/>
      <c r="B18" s="129"/>
      <c r="C18" s="130"/>
      <c r="D18" s="135"/>
      <c r="E18" s="139"/>
      <c r="F18" s="140"/>
      <c r="G18" s="144"/>
      <c r="H18" s="120" t="s">
        <v>33</v>
      </c>
      <c r="I18" s="121"/>
      <c r="J18" s="7" t="s">
        <v>24</v>
      </c>
      <c r="K18" s="7">
        <v>40</v>
      </c>
      <c r="L18" s="7">
        <v>40</v>
      </c>
      <c r="M18" s="33">
        <v>5</v>
      </c>
      <c r="N18" s="33">
        <f>L18/K18*100</f>
        <v>100</v>
      </c>
      <c r="O18" s="5"/>
      <c r="P18" s="128"/>
      <c r="Q18" s="130"/>
    </row>
    <row r="19" spans="1:17" s="8" customFormat="1" ht="15.75" customHeight="1" x14ac:dyDescent="0.2">
      <c r="A19" s="128"/>
      <c r="B19" s="129"/>
      <c r="C19" s="130"/>
      <c r="D19" s="135"/>
      <c r="E19" s="139"/>
      <c r="F19" s="140"/>
      <c r="G19" s="144"/>
      <c r="H19" s="120" t="s">
        <v>30</v>
      </c>
      <c r="I19" s="121"/>
      <c r="J19" s="7" t="s">
        <v>24</v>
      </c>
      <c r="K19" s="7"/>
      <c r="L19" s="7"/>
      <c r="M19" s="33"/>
      <c r="N19" s="33"/>
      <c r="O19" s="5"/>
      <c r="P19" s="128"/>
      <c r="Q19" s="130"/>
    </row>
    <row r="20" spans="1:17" s="8" customFormat="1" ht="37.5" customHeight="1" x14ac:dyDescent="0.2">
      <c r="A20" s="131"/>
      <c r="B20" s="132"/>
      <c r="C20" s="133"/>
      <c r="D20" s="136"/>
      <c r="E20" s="141"/>
      <c r="F20" s="142"/>
      <c r="G20" s="145"/>
      <c r="H20" s="120" t="s">
        <v>34</v>
      </c>
      <c r="I20" s="121"/>
      <c r="J20" s="7" t="s">
        <v>24</v>
      </c>
      <c r="K20" s="7">
        <v>100</v>
      </c>
      <c r="L20" s="7">
        <v>100</v>
      </c>
      <c r="M20" s="33">
        <v>5</v>
      </c>
      <c r="N20" s="33">
        <f t="shared" ref="N20" si="1">L20/K20*100</f>
        <v>100</v>
      </c>
      <c r="O20" s="5"/>
      <c r="P20" s="131"/>
      <c r="Q20" s="133"/>
    </row>
    <row r="21" spans="1:17" s="8" customFormat="1" ht="19.5" customHeight="1" x14ac:dyDescent="0.2">
      <c r="A21" s="146" t="s">
        <v>35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8"/>
    </row>
    <row r="22" spans="1:17" s="8" customFormat="1" ht="25.15" customHeight="1" x14ac:dyDescent="0.2">
      <c r="A22" s="125" t="s">
        <v>17</v>
      </c>
      <c r="B22" s="126"/>
      <c r="C22" s="127"/>
      <c r="D22" s="134">
        <v>33613929.960000001</v>
      </c>
      <c r="E22" s="137">
        <v>33067091.98</v>
      </c>
      <c r="F22" s="138"/>
      <c r="G22" s="143">
        <f>E22/D22*100</f>
        <v>98.373180462234771</v>
      </c>
      <c r="H22" s="120" t="s">
        <v>18</v>
      </c>
      <c r="I22" s="121"/>
      <c r="J22" s="7" t="s">
        <v>19</v>
      </c>
      <c r="K22" s="7">
        <v>663</v>
      </c>
      <c r="L22" s="7">
        <v>665</v>
      </c>
      <c r="M22" s="33">
        <v>5</v>
      </c>
      <c r="N22" s="33">
        <v>100</v>
      </c>
      <c r="O22" s="5" t="s">
        <v>139</v>
      </c>
      <c r="P22" s="125" t="s">
        <v>20</v>
      </c>
      <c r="Q22" s="127"/>
    </row>
    <row r="23" spans="1:17" s="8" customFormat="1" ht="65.25" customHeight="1" x14ac:dyDescent="0.2">
      <c r="A23" s="128"/>
      <c r="B23" s="129"/>
      <c r="C23" s="130"/>
      <c r="D23" s="149"/>
      <c r="E23" s="151"/>
      <c r="F23" s="152"/>
      <c r="G23" s="155"/>
      <c r="H23" s="120" t="s">
        <v>21</v>
      </c>
      <c r="I23" s="121"/>
      <c r="J23" s="7" t="s">
        <v>22</v>
      </c>
      <c r="K23" s="7">
        <v>480</v>
      </c>
      <c r="L23" s="7">
        <v>520</v>
      </c>
      <c r="M23" s="33">
        <v>5</v>
      </c>
      <c r="N23" s="33">
        <f t="shared" ref="N23:N35" si="2">L23/K23*100</f>
        <v>108.33333333333333</v>
      </c>
      <c r="O23" s="5" t="s">
        <v>137</v>
      </c>
      <c r="P23" s="128"/>
      <c r="Q23" s="130"/>
    </row>
    <row r="24" spans="1:17" s="8" customFormat="1" ht="26.25" customHeight="1" x14ac:dyDescent="0.2">
      <c r="A24" s="128"/>
      <c r="B24" s="129"/>
      <c r="C24" s="130"/>
      <c r="D24" s="149"/>
      <c r="E24" s="151"/>
      <c r="F24" s="152"/>
      <c r="G24" s="155"/>
      <c r="H24" s="120" t="s">
        <v>23</v>
      </c>
      <c r="I24" s="121"/>
      <c r="J24" s="7" t="s">
        <v>24</v>
      </c>
      <c r="K24" s="7">
        <v>100</v>
      </c>
      <c r="L24" s="7">
        <v>100</v>
      </c>
      <c r="M24" s="33">
        <v>5</v>
      </c>
      <c r="N24" s="33">
        <f t="shared" si="2"/>
        <v>100</v>
      </c>
      <c r="O24" s="5"/>
      <c r="P24" s="128"/>
      <c r="Q24" s="130"/>
    </row>
    <row r="25" spans="1:17" s="8" customFormat="1" ht="50.25" customHeight="1" x14ac:dyDescent="0.2">
      <c r="A25" s="128"/>
      <c r="B25" s="129"/>
      <c r="C25" s="130"/>
      <c r="D25" s="149"/>
      <c r="E25" s="151"/>
      <c r="F25" s="152"/>
      <c r="G25" s="155"/>
      <c r="H25" s="120" t="s">
        <v>25</v>
      </c>
      <c r="I25" s="121"/>
      <c r="J25" s="7" t="s">
        <v>24</v>
      </c>
      <c r="K25" s="7">
        <v>94</v>
      </c>
      <c r="L25" s="7">
        <v>94</v>
      </c>
      <c r="M25" s="33">
        <v>5</v>
      </c>
      <c r="N25" s="33">
        <f t="shared" si="2"/>
        <v>100</v>
      </c>
      <c r="O25" s="5"/>
      <c r="P25" s="128"/>
      <c r="Q25" s="130"/>
    </row>
    <row r="26" spans="1:17" s="8" customFormat="1" ht="40.9" customHeight="1" x14ac:dyDescent="0.2">
      <c r="A26" s="128"/>
      <c r="B26" s="129"/>
      <c r="C26" s="130"/>
      <c r="D26" s="149"/>
      <c r="E26" s="151"/>
      <c r="F26" s="152"/>
      <c r="G26" s="155"/>
      <c r="H26" s="157" t="s">
        <v>26</v>
      </c>
      <c r="I26" s="158"/>
      <c r="J26" s="9" t="s">
        <v>24</v>
      </c>
      <c r="K26" s="9">
        <v>100</v>
      </c>
      <c r="L26" s="9">
        <v>100</v>
      </c>
      <c r="M26" s="33">
        <v>5</v>
      </c>
      <c r="N26" s="33">
        <f t="shared" si="2"/>
        <v>100</v>
      </c>
      <c r="O26" s="5"/>
      <c r="P26" s="128"/>
      <c r="Q26" s="130"/>
    </row>
    <row r="27" spans="1:17" s="8" customFormat="1" ht="24" customHeight="1" x14ac:dyDescent="0.2">
      <c r="A27" s="128"/>
      <c r="B27" s="129"/>
      <c r="C27" s="130"/>
      <c r="D27" s="149"/>
      <c r="E27" s="151"/>
      <c r="F27" s="152"/>
      <c r="G27" s="155"/>
      <c r="H27" s="157" t="s">
        <v>27</v>
      </c>
      <c r="I27" s="158"/>
      <c r="J27" s="7"/>
      <c r="K27" s="7"/>
      <c r="L27" s="7"/>
      <c r="M27" s="33"/>
      <c r="N27" s="33"/>
      <c r="O27" s="5"/>
      <c r="P27" s="128"/>
      <c r="Q27" s="130"/>
    </row>
    <row r="28" spans="1:17" s="8" customFormat="1" ht="12" x14ac:dyDescent="0.2">
      <c r="A28" s="128"/>
      <c r="B28" s="129"/>
      <c r="C28" s="130"/>
      <c r="D28" s="149"/>
      <c r="E28" s="151"/>
      <c r="F28" s="152"/>
      <c r="G28" s="155"/>
      <c r="H28" s="157" t="s">
        <v>28</v>
      </c>
      <c r="I28" s="158"/>
      <c r="J28" s="7" t="s">
        <v>24</v>
      </c>
      <c r="K28" s="7">
        <v>67</v>
      </c>
      <c r="L28" s="7">
        <v>67</v>
      </c>
      <c r="M28" s="33">
        <v>5</v>
      </c>
      <c r="N28" s="33">
        <f t="shared" si="2"/>
        <v>100</v>
      </c>
      <c r="O28" s="5"/>
      <c r="P28" s="128"/>
      <c r="Q28" s="130"/>
    </row>
    <row r="29" spans="1:17" s="8" customFormat="1" ht="24" customHeight="1" x14ac:dyDescent="0.2">
      <c r="A29" s="128"/>
      <c r="B29" s="129"/>
      <c r="C29" s="130"/>
      <c r="D29" s="149"/>
      <c r="E29" s="151"/>
      <c r="F29" s="152"/>
      <c r="G29" s="155"/>
      <c r="H29" s="157" t="s">
        <v>29</v>
      </c>
      <c r="I29" s="158"/>
      <c r="J29" s="7" t="s">
        <v>24</v>
      </c>
      <c r="K29" s="7">
        <v>27</v>
      </c>
      <c r="L29" s="7">
        <v>27</v>
      </c>
      <c r="M29" s="33">
        <v>5</v>
      </c>
      <c r="N29" s="33">
        <f t="shared" si="2"/>
        <v>100</v>
      </c>
      <c r="O29" s="5"/>
      <c r="P29" s="128"/>
      <c r="Q29" s="130"/>
    </row>
    <row r="30" spans="1:17" s="8" customFormat="1" ht="12" x14ac:dyDescent="0.2">
      <c r="A30" s="128"/>
      <c r="B30" s="129"/>
      <c r="C30" s="130"/>
      <c r="D30" s="149"/>
      <c r="E30" s="151"/>
      <c r="F30" s="152"/>
      <c r="G30" s="155"/>
      <c r="H30" s="157" t="s">
        <v>30</v>
      </c>
      <c r="I30" s="158"/>
      <c r="J30" s="7" t="s">
        <v>24</v>
      </c>
      <c r="K30" s="7"/>
      <c r="L30" s="7"/>
      <c r="M30" s="33"/>
      <c r="N30" s="33"/>
      <c r="O30" s="5"/>
      <c r="P30" s="128"/>
      <c r="Q30" s="130"/>
    </row>
    <row r="31" spans="1:17" s="8" customFormat="1" ht="27" customHeight="1" x14ac:dyDescent="0.2">
      <c r="A31" s="128"/>
      <c r="B31" s="129"/>
      <c r="C31" s="130"/>
      <c r="D31" s="149"/>
      <c r="E31" s="151"/>
      <c r="F31" s="152"/>
      <c r="G31" s="155"/>
      <c r="H31" s="157" t="s">
        <v>31</v>
      </c>
      <c r="I31" s="158"/>
      <c r="J31" s="7"/>
      <c r="K31" s="7"/>
      <c r="L31" s="7"/>
      <c r="M31" s="33"/>
      <c r="N31" s="33"/>
      <c r="O31" s="117" t="s">
        <v>138</v>
      </c>
      <c r="P31" s="128"/>
      <c r="Q31" s="130"/>
    </row>
    <row r="32" spans="1:17" s="8" customFormat="1" ht="12" x14ac:dyDescent="0.2">
      <c r="A32" s="128"/>
      <c r="B32" s="129"/>
      <c r="C32" s="130"/>
      <c r="D32" s="149"/>
      <c r="E32" s="151"/>
      <c r="F32" s="152"/>
      <c r="G32" s="155"/>
      <c r="H32" s="157" t="s">
        <v>32</v>
      </c>
      <c r="I32" s="158"/>
      <c r="J32" s="7" t="s">
        <v>24</v>
      </c>
      <c r="K32" s="7">
        <v>45</v>
      </c>
      <c r="L32" s="7">
        <v>35</v>
      </c>
      <c r="M32" s="33">
        <v>5</v>
      </c>
      <c r="N32" s="33">
        <v>83</v>
      </c>
      <c r="O32" s="118"/>
      <c r="P32" s="128"/>
      <c r="Q32" s="130"/>
    </row>
    <row r="33" spans="1:17" s="8" customFormat="1" ht="12" x14ac:dyDescent="0.2">
      <c r="A33" s="128"/>
      <c r="B33" s="129"/>
      <c r="C33" s="130"/>
      <c r="D33" s="149"/>
      <c r="E33" s="151"/>
      <c r="F33" s="152"/>
      <c r="G33" s="155"/>
      <c r="H33" s="157" t="s">
        <v>33</v>
      </c>
      <c r="I33" s="158"/>
      <c r="J33" s="7" t="s">
        <v>24</v>
      </c>
      <c r="K33" s="7">
        <v>55</v>
      </c>
      <c r="L33" s="7">
        <v>65</v>
      </c>
      <c r="M33" s="33">
        <v>5</v>
      </c>
      <c r="N33" s="33">
        <f t="shared" si="2"/>
        <v>118.18181818181819</v>
      </c>
      <c r="O33" s="118"/>
      <c r="P33" s="128"/>
      <c r="Q33" s="130"/>
    </row>
    <row r="34" spans="1:17" s="8" customFormat="1" ht="12" x14ac:dyDescent="0.2">
      <c r="A34" s="128"/>
      <c r="B34" s="129"/>
      <c r="C34" s="130"/>
      <c r="D34" s="149"/>
      <c r="E34" s="151"/>
      <c r="F34" s="152"/>
      <c r="G34" s="155"/>
      <c r="H34" s="157" t="s">
        <v>30</v>
      </c>
      <c r="I34" s="158"/>
      <c r="J34" s="7" t="s">
        <v>24</v>
      </c>
      <c r="K34" s="7"/>
      <c r="L34" s="7"/>
      <c r="M34" s="33"/>
      <c r="N34" s="33"/>
      <c r="O34" s="119"/>
      <c r="P34" s="128"/>
      <c r="Q34" s="130"/>
    </row>
    <row r="35" spans="1:17" s="8" customFormat="1" ht="36" customHeight="1" x14ac:dyDescent="0.2">
      <c r="A35" s="128"/>
      <c r="B35" s="129"/>
      <c r="C35" s="130"/>
      <c r="D35" s="150"/>
      <c r="E35" s="153"/>
      <c r="F35" s="154"/>
      <c r="G35" s="156"/>
      <c r="H35" s="157" t="s">
        <v>34</v>
      </c>
      <c r="I35" s="158"/>
      <c r="J35" s="7" t="s">
        <v>24</v>
      </c>
      <c r="K35" s="7">
        <v>95</v>
      </c>
      <c r="L35" s="7">
        <v>95</v>
      </c>
      <c r="M35" s="33">
        <v>5</v>
      </c>
      <c r="N35" s="33">
        <f t="shared" si="2"/>
        <v>100</v>
      </c>
      <c r="O35" s="5"/>
      <c r="P35" s="128"/>
      <c r="Q35" s="130"/>
    </row>
    <row r="36" spans="1:17" s="8" customFormat="1" ht="18" customHeight="1" x14ac:dyDescent="0.2">
      <c r="A36" s="146" t="s">
        <v>36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8"/>
    </row>
    <row r="37" spans="1:17" s="8" customFormat="1" ht="29.25" customHeight="1" x14ac:dyDescent="0.2">
      <c r="A37" s="125" t="s">
        <v>17</v>
      </c>
      <c r="B37" s="126"/>
      <c r="C37" s="127"/>
      <c r="D37" s="134">
        <v>47630936.780000001</v>
      </c>
      <c r="E37" s="137">
        <v>46956487.950000003</v>
      </c>
      <c r="F37" s="138"/>
      <c r="G37" s="143">
        <f>E37/D37*100</f>
        <v>98.584010990346087</v>
      </c>
      <c r="H37" s="120" t="s">
        <v>18</v>
      </c>
      <c r="I37" s="121"/>
      <c r="J37" s="7" t="s">
        <v>19</v>
      </c>
      <c r="K37" s="7">
        <v>997</v>
      </c>
      <c r="L37" s="7">
        <v>1000</v>
      </c>
      <c r="M37" s="33">
        <v>5</v>
      </c>
      <c r="N37" s="33">
        <f>L37/K37*100</f>
        <v>100.30090270812437</v>
      </c>
      <c r="O37" s="5" t="s">
        <v>140</v>
      </c>
      <c r="P37" s="125" t="s">
        <v>20</v>
      </c>
      <c r="Q37" s="127"/>
    </row>
    <row r="38" spans="1:17" s="8" customFormat="1" ht="61.5" customHeight="1" x14ac:dyDescent="0.2">
      <c r="A38" s="128"/>
      <c r="B38" s="129"/>
      <c r="C38" s="130"/>
      <c r="D38" s="149"/>
      <c r="E38" s="151"/>
      <c r="F38" s="152"/>
      <c r="G38" s="155"/>
      <c r="H38" s="120" t="s">
        <v>21</v>
      </c>
      <c r="I38" s="121"/>
      <c r="J38" s="7" t="s">
        <v>22</v>
      </c>
      <c r="K38" s="7">
        <v>750</v>
      </c>
      <c r="L38" s="7">
        <v>750</v>
      </c>
      <c r="M38" s="33">
        <v>5</v>
      </c>
      <c r="N38" s="33">
        <f t="shared" ref="N38:N50" si="3">L38/K38*100</f>
        <v>100</v>
      </c>
      <c r="O38" s="5"/>
      <c r="P38" s="128"/>
      <c r="Q38" s="130"/>
    </row>
    <row r="39" spans="1:17" s="8" customFormat="1" ht="24" customHeight="1" x14ac:dyDescent="0.2">
      <c r="A39" s="128"/>
      <c r="B39" s="129"/>
      <c r="C39" s="130"/>
      <c r="D39" s="149"/>
      <c r="E39" s="151"/>
      <c r="F39" s="152"/>
      <c r="G39" s="155"/>
      <c r="H39" s="120" t="s">
        <v>23</v>
      </c>
      <c r="I39" s="121"/>
      <c r="J39" s="7" t="s">
        <v>24</v>
      </c>
      <c r="K39" s="7">
        <v>96</v>
      </c>
      <c r="L39" s="7">
        <v>96</v>
      </c>
      <c r="M39" s="33">
        <v>5</v>
      </c>
      <c r="N39" s="33">
        <f t="shared" si="3"/>
        <v>100</v>
      </c>
      <c r="O39" s="5"/>
      <c r="P39" s="128"/>
      <c r="Q39" s="130"/>
    </row>
    <row r="40" spans="1:17" s="8" customFormat="1" ht="48.75" customHeight="1" x14ac:dyDescent="0.2">
      <c r="A40" s="128"/>
      <c r="B40" s="129"/>
      <c r="C40" s="130"/>
      <c r="D40" s="149"/>
      <c r="E40" s="151"/>
      <c r="F40" s="152"/>
      <c r="G40" s="155"/>
      <c r="H40" s="120" t="s">
        <v>25</v>
      </c>
      <c r="I40" s="121"/>
      <c r="J40" s="7" t="s">
        <v>24</v>
      </c>
      <c r="K40" s="7">
        <v>90</v>
      </c>
      <c r="L40" s="7">
        <v>90</v>
      </c>
      <c r="M40" s="33">
        <v>5</v>
      </c>
      <c r="N40" s="33">
        <f t="shared" si="3"/>
        <v>100</v>
      </c>
      <c r="O40" s="5"/>
      <c r="P40" s="128"/>
      <c r="Q40" s="130"/>
    </row>
    <row r="41" spans="1:17" s="8" customFormat="1" ht="36" customHeight="1" x14ac:dyDescent="0.2">
      <c r="A41" s="128"/>
      <c r="B41" s="129"/>
      <c r="C41" s="130"/>
      <c r="D41" s="149"/>
      <c r="E41" s="151"/>
      <c r="F41" s="152"/>
      <c r="G41" s="155"/>
      <c r="H41" s="157" t="s">
        <v>26</v>
      </c>
      <c r="I41" s="158"/>
      <c r="J41" s="9" t="s">
        <v>24</v>
      </c>
      <c r="K41" s="9">
        <v>95</v>
      </c>
      <c r="L41" s="9">
        <v>95</v>
      </c>
      <c r="M41" s="33">
        <v>5</v>
      </c>
      <c r="N41" s="33">
        <f t="shared" si="3"/>
        <v>100</v>
      </c>
      <c r="O41" s="5"/>
      <c r="P41" s="128"/>
      <c r="Q41" s="130"/>
    </row>
    <row r="42" spans="1:17" s="8" customFormat="1" ht="29.25" customHeight="1" x14ac:dyDescent="0.2">
      <c r="A42" s="128"/>
      <c r="B42" s="129"/>
      <c r="C42" s="130"/>
      <c r="D42" s="149"/>
      <c r="E42" s="151"/>
      <c r="F42" s="152"/>
      <c r="G42" s="155"/>
      <c r="H42" s="157" t="s">
        <v>27</v>
      </c>
      <c r="I42" s="158"/>
      <c r="J42" s="7"/>
      <c r="K42" s="7"/>
      <c r="L42" s="7"/>
      <c r="M42" s="33"/>
      <c r="N42" s="33"/>
      <c r="O42" s="117" t="s">
        <v>141</v>
      </c>
      <c r="P42" s="128"/>
      <c r="Q42" s="130"/>
    </row>
    <row r="43" spans="1:17" s="8" customFormat="1" ht="15" customHeight="1" x14ac:dyDescent="0.2">
      <c r="A43" s="128"/>
      <c r="B43" s="129"/>
      <c r="C43" s="130"/>
      <c r="D43" s="149"/>
      <c r="E43" s="151"/>
      <c r="F43" s="152"/>
      <c r="G43" s="155"/>
      <c r="H43" s="157" t="s">
        <v>28</v>
      </c>
      <c r="I43" s="158"/>
      <c r="J43" s="7" t="s">
        <v>24</v>
      </c>
      <c r="K43" s="7">
        <v>38</v>
      </c>
      <c r="L43" s="7">
        <v>46</v>
      </c>
      <c r="M43" s="33">
        <v>5</v>
      </c>
      <c r="N43" s="33">
        <f t="shared" si="3"/>
        <v>121.05263157894737</v>
      </c>
      <c r="O43" s="118"/>
      <c r="P43" s="128"/>
      <c r="Q43" s="130"/>
    </row>
    <row r="44" spans="1:17" s="8" customFormat="1" ht="25.9" customHeight="1" x14ac:dyDescent="0.2">
      <c r="A44" s="128"/>
      <c r="B44" s="129"/>
      <c r="C44" s="130"/>
      <c r="D44" s="149"/>
      <c r="E44" s="151"/>
      <c r="F44" s="152"/>
      <c r="G44" s="155"/>
      <c r="H44" s="157" t="s">
        <v>29</v>
      </c>
      <c r="I44" s="158"/>
      <c r="J44" s="7" t="s">
        <v>24</v>
      </c>
      <c r="K44" s="7">
        <v>54</v>
      </c>
      <c r="L44" s="7">
        <v>54</v>
      </c>
      <c r="M44" s="33">
        <v>5</v>
      </c>
      <c r="N44" s="33">
        <v>100</v>
      </c>
      <c r="O44" s="118"/>
      <c r="P44" s="128"/>
      <c r="Q44" s="130"/>
    </row>
    <row r="45" spans="1:17" s="8" customFormat="1" ht="12" x14ac:dyDescent="0.2">
      <c r="A45" s="128"/>
      <c r="B45" s="129"/>
      <c r="C45" s="130"/>
      <c r="D45" s="149"/>
      <c r="E45" s="151"/>
      <c r="F45" s="152"/>
      <c r="G45" s="155"/>
      <c r="H45" s="157" t="s">
        <v>30</v>
      </c>
      <c r="I45" s="158"/>
      <c r="J45" s="7" t="s">
        <v>24</v>
      </c>
      <c r="K45" s="7"/>
      <c r="L45" s="7"/>
      <c r="M45" s="33"/>
      <c r="N45" s="33"/>
      <c r="O45" s="119"/>
      <c r="P45" s="128"/>
      <c r="Q45" s="130"/>
    </row>
    <row r="46" spans="1:17" s="8" customFormat="1" ht="24" customHeight="1" x14ac:dyDescent="0.2">
      <c r="A46" s="128"/>
      <c r="B46" s="129"/>
      <c r="C46" s="130"/>
      <c r="D46" s="149"/>
      <c r="E46" s="151"/>
      <c r="F46" s="152"/>
      <c r="G46" s="155"/>
      <c r="H46" s="157" t="s">
        <v>31</v>
      </c>
      <c r="I46" s="158"/>
      <c r="J46" s="7"/>
      <c r="K46" s="7"/>
      <c r="L46" s="7"/>
      <c r="M46" s="33"/>
      <c r="N46" s="33"/>
      <c r="O46" s="117" t="s">
        <v>141</v>
      </c>
      <c r="P46" s="128"/>
      <c r="Q46" s="130"/>
    </row>
    <row r="47" spans="1:17" s="8" customFormat="1" ht="12" x14ac:dyDescent="0.2">
      <c r="A47" s="128"/>
      <c r="B47" s="129"/>
      <c r="C47" s="130"/>
      <c r="D47" s="149"/>
      <c r="E47" s="151"/>
      <c r="F47" s="152"/>
      <c r="G47" s="155"/>
      <c r="H47" s="157" t="s">
        <v>32</v>
      </c>
      <c r="I47" s="158"/>
      <c r="J47" s="7" t="s">
        <v>24</v>
      </c>
      <c r="K47" s="7">
        <v>15</v>
      </c>
      <c r="L47" s="7">
        <v>9</v>
      </c>
      <c r="M47" s="33">
        <v>5</v>
      </c>
      <c r="N47" s="33">
        <v>65</v>
      </c>
      <c r="O47" s="118"/>
      <c r="P47" s="128"/>
      <c r="Q47" s="130"/>
    </row>
    <row r="48" spans="1:17" s="8" customFormat="1" ht="12" x14ac:dyDescent="0.2">
      <c r="A48" s="128"/>
      <c r="B48" s="129"/>
      <c r="C48" s="130"/>
      <c r="D48" s="149"/>
      <c r="E48" s="151"/>
      <c r="F48" s="152"/>
      <c r="G48" s="155"/>
      <c r="H48" s="157" t="s">
        <v>33</v>
      </c>
      <c r="I48" s="158"/>
      <c r="J48" s="7" t="s">
        <v>24</v>
      </c>
      <c r="K48" s="7">
        <v>83</v>
      </c>
      <c r="L48" s="7">
        <v>89</v>
      </c>
      <c r="M48" s="33">
        <v>5</v>
      </c>
      <c r="N48" s="33">
        <f t="shared" si="3"/>
        <v>107.22891566265061</v>
      </c>
      <c r="O48" s="118"/>
      <c r="P48" s="128"/>
      <c r="Q48" s="130"/>
    </row>
    <row r="49" spans="1:17" s="8" customFormat="1" ht="12" x14ac:dyDescent="0.2">
      <c r="A49" s="128"/>
      <c r="B49" s="129"/>
      <c r="C49" s="130"/>
      <c r="D49" s="149"/>
      <c r="E49" s="151"/>
      <c r="F49" s="152"/>
      <c r="G49" s="155"/>
      <c r="H49" s="157" t="s">
        <v>30</v>
      </c>
      <c r="I49" s="158"/>
      <c r="J49" s="7" t="s">
        <v>24</v>
      </c>
      <c r="K49" s="7"/>
      <c r="L49" s="7"/>
      <c r="M49" s="33"/>
      <c r="N49" s="33"/>
      <c r="O49" s="119"/>
      <c r="P49" s="128"/>
      <c r="Q49" s="130"/>
    </row>
    <row r="50" spans="1:17" s="8" customFormat="1" ht="42" customHeight="1" x14ac:dyDescent="0.2">
      <c r="A50" s="131"/>
      <c r="B50" s="132"/>
      <c r="C50" s="133"/>
      <c r="D50" s="150"/>
      <c r="E50" s="153"/>
      <c r="F50" s="154"/>
      <c r="G50" s="156"/>
      <c r="H50" s="159" t="s">
        <v>34</v>
      </c>
      <c r="I50" s="159"/>
      <c r="J50" s="7" t="s">
        <v>24</v>
      </c>
      <c r="K50" s="7">
        <v>95</v>
      </c>
      <c r="L50" s="7">
        <v>95</v>
      </c>
      <c r="M50" s="33">
        <v>5</v>
      </c>
      <c r="N50" s="33">
        <f t="shared" si="3"/>
        <v>100</v>
      </c>
      <c r="O50" s="5"/>
      <c r="P50" s="128"/>
      <c r="Q50" s="130"/>
    </row>
    <row r="51" spans="1:17" s="8" customFormat="1" ht="18" customHeight="1" x14ac:dyDescent="0.2">
      <c r="A51" s="146" t="s">
        <v>37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8"/>
    </row>
    <row r="52" spans="1:17" s="8" customFormat="1" ht="24" customHeight="1" x14ac:dyDescent="0.2">
      <c r="A52" s="160" t="s">
        <v>17</v>
      </c>
      <c r="B52" s="161"/>
      <c r="C52" s="162"/>
      <c r="D52" s="169">
        <v>19183989.25</v>
      </c>
      <c r="E52" s="172">
        <v>18746243.98</v>
      </c>
      <c r="F52" s="173"/>
      <c r="G52" s="178">
        <f>E52/D52*100</f>
        <v>97.71817391943128</v>
      </c>
      <c r="H52" s="181" t="s">
        <v>18</v>
      </c>
      <c r="I52" s="182"/>
      <c r="J52" s="10" t="s">
        <v>19</v>
      </c>
      <c r="K52" s="10">
        <v>236</v>
      </c>
      <c r="L52" s="10">
        <v>236</v>
      </c>
      <c r="M52" s="33">
        <v>5</v>
      </c>
      <c r="N52" s="32">
        <v>100</v>
      </c>
      <c r="O52" s="11"/>
      <c r="P52" s="160" t="s">
        <v>20</v>
      </c>
      <c r="Q52" s="162"/>
    </row>
    <row r="53" spans="1:17" s="8" customFormat="1" ht="63" customHeight="1" x14ac:dyDescent="0.2">
      <c r="A53" s="163"/>
      <c r="B53" s="164"/>
      <c r="C53" s="165"/>
      <c r="D53" s="170"/>
      <c r="E53" s="174"/>
      <c r="F53" s="175"/>
      <c r="G53" s="179"/>
      <c r="H53" s="181" t="s">
        <v>21</v>
      </c>
      <c r="I53" s="182"/>
      <c r="J53" s="10" t="s">
        <v>22</v>
      </c>
      <c r="K53" s="10">
        <v>76</v>
      </c>
      <c r="L53" s="10">
        <v>76</v>
      </c>
      <c r="M53" s="33">
        <v>5</v>
      </c>
      <c r="N53" s="32">
        <f>L53/K53*100</f>
        <v>100</v>
      </c>
      <c r="O53" s="11"/>
      <c r="P53" s="163"/>
      <c r="Q53" s="165"/>
    </row>
    <row r="54" spans="1:17" s="8" customFormat="1" ht="26.25" customHeight="1" x14ac:dyDescent="0.2">
      <c r="A54" s="163"/>
      <c r="B54" s="164"/>
      <c r="C54" s="165"/>
      <c r="D54" s="170"/>
      <c r="E54" s="174"/>
      <c r="F54" s="175"/>
      <c r="G54" s="179"/>
      <c r="H54" s="181" t="s">
        <v>23</v>
      </c>
      <c r="I54" s="182"/>
      <c r="J54" s="10" t="s">
        <v>24</v>
      </c>
      <c r="K54" s="10">
        <v>100</v>
      </c>
      <c r="L54" s="10">
        <v>100</v>
      </c>
      <c r="M54" s="33">
        <v>5</v>
      </c>
      <c r="N54" s="32">
        <f>L54/K54*100</f>
        <v>100</v>
      </c>
      <c r="O54" s="11"/>
      <c r="P54" s="163"/>
      <c r="Q54" s="165"/>
    </row>
    <row r="55" spans="1:17" s="8" customFormat="1" ht="49.9" customHeight="1" x14ac:dyDescent="0.2">
      <c r="A55" s="163"/>
      <c r="B55" s="164"/>
      <c r="C55" s="165"/>
      <c r="D55" s="170"/>
      <c r="E55" s="174"/>
      <c r="F55" s="175"/>
      <c r="G55" s="179"/>
      <c r="H55" s="181" t="s">
        <v>25</v>
      </c>
      <c r="I55" s="182"/>
      <c r="J55" s="10" t="s">
        <v>24</v>
      </c>
      <c r="K55" s="10">
        <v>96</v>
      </c>
      <c r="L55" s="10">
        <v>96</v>
      </c>
      <c r="M55" s="33">
        <v>5</v>
      </c>
      <c r="N55" s="32">
        <f>L55/K55*100</f>
        <v>100</v>
      </c>
      <c r="O55" s="11"/>
      <c r="P55" s="163"/>
      <c r="Q55" s="165"/>
    </row>
    <row r="56" spans="1:17" s="8" customFormat="1" ht="40.15" customHeight="1" x14ac:dyDescent="0.2">
      <c r="A56" s="163"/>
      <c r="B56" s="164"/>
      <c r="C56" s="165"/>
      <c r="D56" s="170"/>
      <c r="E56" s="174"/>
      <c r="F56" s="175"/>
      <c r="G56" s="179"/>
      <c r="H56" s="183" t="s">
        <v>26</v>
      </c>
      <c r="I56" s="184"/>
      <c r="J56" s="12" t="s">
        <v>24</v>
      </c>
      <c r="K56" s="12">
        <v>100</v>
      </c>
      <c r="L56" s="12">
        <v>100</v>
      </c>
      <c r="M56" s="33">
        <v>5</v>
      </c>
      <c r="N56" s="32">
        <f>L56/K56*100</f>
        <v>100</v>
      </c>
      <c r="O56" s="11"/>
      <c r="P56" s="163"/>
      <c r="Q56" s="165"/>
    </row>
    <row r="57" spans="1:17" s="8" customFormat="1" ht="27.6" customHeight="1" x14ac:dyDescent="0.2">
      <c r="A57" s="163"/>
      <c r="B57" s="164"/>
      <c r="C57" s="165"/>
      <c r="D57" s="170"/>
      <c r="E57" s="174"/>
      <c r="F57" s="175"/>
      <c r="G57" s="179"/>
      <c r="H57" s="183" t="s">
        <v>27</v>
      </c>
      <c r="I57" s="184"/>
      <c r="J57" s="10"/>
      <c r="K57" s="10"/>
      <c r="L57" s="10"/>
      <c r="M57" s="33"/>
      <c r="N57" s="32"/>
      <c r="O57" s="11"/>
      <c r="P57" s="163"/>
      <c r="Q57" s="165"/>
    </row>
    <row r="58" spans="1:17" s="8" customFormat="1" ht="12" x14ac:dyDescent="0.2">
      <c r="A58" s="163"/>
      <c r="B58" s="164"/>
      <c r="C58" s="165"/>
      <c r="D58" s="170"/>
      <c r="E58" s="174"/>
      <c r="F58" s="175"/>
      <c r="G58" s="179"/>
      <c r="H58" s="183" t="s">
        <v>28</v>
      </c>
      <c r="I58" s="184"/>
      <c r="J58" s="10" t="s">
        <v>24</v>
      </c>
      <c r="K58" s="10">
        <v>82</v>
      </c>
      <c r="L58" s="10">
        <v>82</v>
      </c>
      <c r="M58" s="33">
        <v>5</v>
      </c>
      <c r="N58" s="32">
        <f>L58/K58*100</f>
        <v>100</v>
      </c>
      <c r="O58" s="11"/>
      <c r="P58" s="163"/>
      <c r="Q58" s="165"/>
    </row>
    <row r="59" spans="1:17" s="8" customFormat="1" ht="27.6" customHeight="1" x14ac:dyDescent="0.2">
      <c r="A59" s="163"/>
      <c r="B59" s="164"/>
      <c r="C59" s="165"/>
      <c r="D59" s="170"/>
      <c r="E59" s="174"/>
      <c r="F59" s="175"/>
      <c r="G59" s="179"/>
      <c r="H59" s="183" t="s">
        <v>29</v>
      </c>
      <c r="I59" s="184"/>
      <c r="J59" s="10" t="s">
        <v>24</v>
      </c>
      <c r="K59" s="13">
        <v>18</v>
      </c>
      <c r="L59" s="13">
        <v>18</v>
      </c>
      <c r="M59" s="33">
        <v>5</v>
      </c>
      <c r="N59" s="32">
        <f>L59/K59*100</f>
        <v>100</v>
      </c>
      <c r="O59" s="11"/>
      <c r="P59" s="163"/>
      <c r="Q59" s="165"/>
    </row>
    <row r="60" spans="1:17" s="8" customFormat="1" ht="12" x14ac:dyDescent="0.2">
      <c r="A60" s="163"/>
      <c r="B60" s="164"/>
      <c r="C60" s="165"/>
      <c r="D60" s="170"/>
      <c r="E60" s="174"/>
      <c r="F60" s="175"/>
      <c r="G60" s="179"/>
      <c r="H60" s="183" t="s">
        <v>30</v>
      </c>
      <c r="I60" s="184"/>
      <c r="J60" s="10" t="s">
        <v>24</v>
      </c>
      <c r="K60" s="10"/>
      <c r="L60" s="10"/>
      <c r="M60" s="33"/>
      <c r="N60" s="32"/>
      <c r="O60" s="11"/>
      <c r="P60" s="163"/>
      <c r="Q60" s="165"/>
    </row>
    <row r="61" spans="1:17" s="8" customFormat="1" ht="27.6" customHeight="1" x14ac:dyDescent="0.2">
      <c r="A61" s="163"/>
      <c r="B61" s="164"/>
      <c r="C61" s="165"/>
      <c r="D61" s="170"/>
      <c r="E61" s="174"/>
      <c r="F61" s="175"/>
      <c r="G61" s="179"/>
      <c r="H61" s="183" t="s">
        <v>31</v>
      </c>
      <c r="I61" s="184"/>
      <c r="J61" s="10"/>
      <c r="K61" s="10"/>
      <c r="L61" s="10"/>
      <c r="M61" s="33"/>
      <c r="N61" s="32"/>
      <c r="O61" s="11"/>
      <c r="P61" s="163"/>
      <c r="Q61" s="165"/>
    </row>
    <row r="62" spans="1:17" s="8" customFormat="1" ht="12" x14ac:dyDescent="0.2">
      <c r="A62" s="163"/>
      <c r="B62" s="164"/>
      <c r="C62" s="165"/>
      <c r="D62" s="170"/>
      <c r="E62" s="174"/>
      <c r="F62" s="175"/>
      <c r="G62" s="179"/>
      <c r="H62" s="183" t="s">
        <v>32</v>
      </c>
      <c r="I62" s="184"/>
      <c r="J62" s="10" t="s">
        <v>24</v>
      </c>
      <c r="K62" s="10">
        <v>31</v>
      </c>
      <c r="L62" s="10">
        <v>31</v>
      </c>
      <c r="M62" s="33">
        <v>5</v>
      </c>
      <c r="N62" s="32">
        <f t="shared" ref="N62:N63" si="4">L62/K62*100</f>
        <v>100</v>
      </c>
      <c r="O62" s="11"/>
      <c r="P62" s="163"/>
      <c r="Q62" s="165"/>
    </row>
    <row r="63" spans="1:17" s="8" customFormat="1" ht="12" x14ac:dyDescent="0.2">
      <c r="A63" s="163"/>
      <c r="B63" s="164"/>
      <c r="C63" s="165"/>
      <c r="D63" s="170"/>
      <c r="E63" s="174"/>
      <c r="F63" s="175"/>
      <c r="G63" s="179"/>
      <c r="H63" s="183" t="s">
        <v>33</v>
      </c>
      <c r="I63" s="184"/>
      <c r="J63" s="10" t="s">
        <v>24</v>
      </c>
      <c r="K63" s="10">
        <v>69</v>
      </c>
      <c r="L63" s="10">
        <v>69</v>
      </c>
      <c r="M63" s="33">
        <v>5</v>
      </c>
      <c r="N63" s="32">
        <f t="shared" si="4"/>
        <v>100</v>
      </c>
      <c r="O63" s="11"/>
      <c r="P63" s="163"/>
      <c r="Q63" s="165"/>
    </row>
    <row r="64" spans="1:17" s="8" customFormat="1" ht="12" x14ac:dyDescent="0.2">
      <c r="A64" s="163"/>
      <c r="B64" s="164"/>
      <c r="C64" s="165"/>
      <c r="D64" s="170"/>
      <c r="E64" s="174"/>
      <c r="F64" s="175"/>
      <c r="G64" s="179"/>
      <c r="H64" s="183" t="s">
        <v>30</v>
      </c>
      <c r="I64" s="184"/>
      <c r="J64" s="10" t="s">
        <v>24</v>
      </c>
      <c r="K64" s="10"/>
      <c r="L64" s="10"/>
      <c r="M64" s="33"/>
      <c r="N64" s="32"/>
      <c r="O64" s="11"/>
      <c r="P64" s="163"/>
      <c r="Q64" s="165"/>
    </row>
    <row r="65" spans="1:17" s="8" customFormat="1" ht="37.5" customHeight="1" x14ac:dyDescent="0.2">
      <c r="A65" s="166"/>
      <c r="B65" s="167"/>
      <c r="C65" s="168"/>
      <c r="D65" s="171"/>
      <c r="E65" s="176"/>
      <c r="F65" s="177"/>
      <c r="G65" s="180"/>
      <c r="H65" s="102" t="s">
        <v>34</v>
      </c>
      <c r="I65" s="102"/>
      <c r="J65" s="10" t="s">
        <v>24</v>
      </c>
      <c r="K65" s="10">
        <v>99</v>
      </c>
      <c r="L65" s="10">
        <v>99</v>
      </c>
      <c r="M65" s="33">
        <v>5</v>
      </c>
      <c r="N65" s="32">
        <f>L65/K65*100</f>
        <v>100</v>
      </c>
      <c r="O65" s="11"/>
      <c r="P65" s="166"/>
      <c r="Q65" s="168"/>
    </row>
    <row r="66" spans="1:17" s="8" customFormat="1" ht="12" x14ac:dyDescent="0.2">
      <c r="A66" s="146" t="s">
        <v>38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8"/>
    </row>
    <row r="67" spans="1:17" s="8" customFormat="1" ht="27" customHeight="1" x14ac:dyDescent="0.2">
      <c r="A67" s="160" t="s">
        <v>39</v>
      </c>
      <c r="B67" s="161"/>
      <c r="C67" s="162"/>
      <c r="D67" s="169">
        <v>19353922.530000001</v>
      </c>
      <c r="E67" s="172">
        <v>18645878.059999999</v>
      </c>
      <c r="F67" s="173"/>
      <c r="G67" s="188">
        <f>E67/D67*100</f>
        <v>96.341597064354872</v>
      </c>
      <c r="H67" s="181" t="s">
        <v>18</v>
      </c>
      <c r="I67" s="182"/>
      <c r="J67" s="10" t="s">
        <v>19</v>
      </c>
      <c r="K67" s="10">
        <v>113</v>
      </c>
      <c r="L67" s="10">
        <v>113</v>
      </c>
      <c r="M67" s="33">
        <v>5</v>
      </c>
      <c r="N67" s="32">
        <f>L67/K67*100</f>
        <v>100</v>
      </c>
      <c r="O67" s="11"/>
      <c r="P67" s="160" t="s">
        <v>20</v>
      </c>
      <c r="Q67" s="162"/>
    </row>
    <row r="68" spans="1:17" s="8" customFormat="1" ht="61.5" customHeight="1" x14ac:dyDescent="0.2">
      <c r="A68" s="163"/>
      <c r="B68" s="164"/>
      <c r="C68" s="165"/>
      <c r="D68" s="170"/>
      <c r="E68" s="174"/>
      <c r="F68" s="175"/>
      <c r="G68" s="189"/>
      <c r="H68" s="181" t="s">
        <v>21</v>
      </c>
      <c r="I68" s="182"/>
      <c r="J68" s="10" t="s">
        <v>22</v>
      </c>
      <c r="K68" s="10">
        <v>113</v>
      </c>
      <c r="L68" s="10">
        <v>113</v>
      </c>
      <c r="M68" s="33">
        <v>5</v>
      </c>
      <c r="N68" s="32">
        <f>L68/K68*100</f>
        <v>100</v>
      </c>
      <c r="O68" s="11"/>
      <c r="P68" s="163"/>
      <c r="Q68" s="165"/>
    </row>
    <row r="69" spans="1:17" s="8" customFormat="1" ht="27" customHeight="1" x14ac:dyDescent="0.2">
      <c r="A69" s="163"/>
      <c r="B69" s="164"/>
      <c r="C69" s="165"/>
      <c r="D69" s="170"/>
      <c r="E69" s="174"/>
      <c r="F69" s="175"/>
      <c r="G69" s="189"/>
      <c r="H69" s="181" t="s">
        <v>23</v>
      </c>
      <c r="I69" s="182"/>
      <c r="J69" s="10" t="s">
        <v>24</v>
      </c>
      <c r="K69" s="10">
        <v>100</v>
      </c>
      <c r="L69" s="10">
        <v>100</v>
      </c>
      <c r="M69" s="33">
        <v>5</v>
      </c>
      <c r="N69" s="32">
        <f>L69/K69*100</f>
        <v>100</v>
      </c>
      <c r="O69" s="11"/>
      <c r="P69" s="163"/>
      <c r="Q69" s="165"/>
    </row>
    <row r="70" spans="1:17" s="8" customFormat="1" ht="51.75" customHeight="1" x14ac:dyDescent="0.2">
      <c r="A70" s="163"/>
      <c r="B70" s="164"/>
      <c r="C70" s="165"/>
      <c r="D70" s="170"/>
      <c r="E70" s="174"/>
      <c r="F70" s="175"/>
      <c r="G70" s="189"/>
      <c r="H70" s="181" t="s">
        <v>25</v>
      </c>
      <c r="I70" s="182"/>
      <c r="J70" s="10" t="s">
        <v>24</v>
      </c>
      <c r="K70" s="10">
        <v>96</v>
      </c>
      <c r="L70" s="10">
        <v>96</v>
      </c>
      <c r="M70" s="33">
        <v>5</v>
      </c>
      <c r="N70" s="32">
        <f>L70/K70*100</f>
        <v>100</v>
      </c>
      <c r="O70" s="11"/>
      <c r="P70" s="163"/>
      <c r="Q70" s="165"/>
    </row>
    <row r="71" spans="1:17" s="8" customFormat="1" ht="38.25" customHeight="1" x14ac:dyDescent="0.2">
      <c r="A71" s="163"/>
      <c r="B71" s="164"/>
      <c r="C71" s="165"/>
      <c r="D71" s="170"/>
      <c r="E71" s="174"/>
      <c r="F71" s="175"/>
      <c r="G71" s="189"/>
      <c r="H71" s="183" t="s">
        <v>26</v>
      </c>
      <c r="I71" s="184"/>
      <c r="J71" s="12" t="s">
        <v>24</v>
      </c>
      <c r="K71" s="12">
        <v>100</v>
      </c>
      <c r="L71" s="12">
        <v>100</v>
      </c>
      <c r="M71" s="33">
        <v>5</v>
      </c>
      <c r="N71" s="32">
        <f>L71/K71*100</f>
        <v>100</v>
      </c>
      <c r="O71" s="11"/>
      <c r="P71" s="163"/>
      <c r="Q71" s="165"/>
    </row>
    <row r="72" spans="1:17" s="8" customFormat="1" ht="27.75" customHeight="1" x14ac:dyDescent="0.2">
      <c r="A72" s="163"/>
      <c r="B72" s="164"/>
      <c r="C72" s="165"/>
      <c r="D72" s="170"/>
      <c r="E72" s="174"/>
      <c r="F72" s="175"/>
      <c r="G72" s="189"/>
      <c r="H72" s="183" t="s">
        <v>27</v>
      </c>
      <c r="I72" s="184"/>
      <c r="J72" s="10"/>
      <c r="K72" s="10"/>
      <c r="L72" s="10"/>
      <c r="M72" s="33"/>
      <c r="N72" s="32"/>
      <c r="O72" s="190" t="s">
        <v>142</v>
      </c>
      <c r="P72" s="163"/>
      <c r="Q72" s="165"/>
    </row>
    <row r="73" spans="1:17" s="8" customFormat="1" ht="17.25" customHeight="1" x14ac:dyDescent="0.2">
      <c r="A73" s="163"/>
      <c r="B73" s="164"/>
      <c r="C73" s="165"/>
      <c r="D73" s="170"/>
      <c r="E73" s="174"/>
      <c r="F73" s="175"/>
      <c r="G73" s="189"/>
      <c r="H73" s="183" t="s">
        <v>28</v>
      </c>
      <c r="I73" s="184"/>
      <c r="J73" s="10" t="s">
        <v>24</v>
      </c>
      <c r="K73" s="10">
        <v>43</v>
      </c>
      <c r="L73" s="10">
        <v>50</v>
      </c>
      <c r="M73" s="33">
        <v>5</v>
      </c>
      <c r="N73" s="32">
        <f>L73/K73*100</f>
        <v>116.27906976744187</v>
      </c>
      <c r="O73" s="191"/>
      <c r="P73" s="163"/>
      <c r="Q73" s="165"/>
    </row>
    <row r="74" spans="1:17" s="8" customFormat="1" ht="27" customHeight="1" x14ac:dyDescent="0.2">
      <c r="A74" s="163"/>
      <c r="B74" s="164"/>
      <c r="C74" s="165"/>
      <c r="D74" s="170"/>
      <c r="E74" s="174"/>
      <c r="F74" s="175"/>
      <c r="G74" s="189"/>
      <c r="H74" s="183" t="s">
        <v>29</v>
      </c>
      <c r="I74" s="184"/>
      <c r="J74" s="10" t="s">
        <v>24</v>
      </c>
      <c r="K74" s="10">
        <v>43</v>
      </c>
      <c r="L74" s="10">
        <v>43</v>
      </c>
      <c r="M74" s="33">
        <v>5</v>
      </c>
      <c r="N74" s="32">
        <f>L74/K74*100</f>
        <v>100</v>
      </c>
      <c r="O74" s="191"/>
      <c r="P74" s="163"/>
      <c r="Q74" s="165"/>
    </row>
    <row r="75" spans="1:17" s="8" customFormat="1" ht="18" customHeight="1" x14ac:dyDescent="0.2">
      <c r="A75" s="163"/>
      <c r="B75" s="164"/>
      <c r="C75" s="165"/>
      <c r="D75" s="170"/>
      <c r="E75" s="174"/>
      <c r="F75" s="175"/>
      <c r="G75" s="189"/>
      <c r="H75" s="183" t="s">
        <v>30</v>
      </c>
      <c r="I75" s="184"/>
      <c r="J75" s="10" t="s">
        <v>24</v>
      </c>
      <c r="K75" s="10"/>
      <c r="L75" s="10"/>
      <c r="M75" s="33"/>
      <c r="N75" s="32"/>
      <c r="O75" s="192"/>
      <c r="P75" s="163"/>
      <c r="Q75" s="165"/>
    </row>
    <row r="76" spans="1:17" s="8" customFormat="1" ht="27" customHeight="1" x14ac:dyDescent="0.2">
      <c r="A76" s="163"/>
      <c r="B76" s="164"/>
      <c r="C76" s="165"/>
      <c r="D76" s="170"/>
      <c r="E76" s="174"/>
      <c r="F76" s="175"/>
      <c r="G76" s="189"/>
      <c r="H76" s="183" t="s">
        <v>31</v>
      </c>
      <c r="I76" s="184"/>
      <c r="J76" s="10"/>
      <c r="K76" s="10"/>
      <c r="L76" s="10"/>
      <c r="M76" s="33"/>
      <c r="N76" s="32"/>
      <c r="O76" s="11"/>
      <c r="P76" s="163"/>
      <c r="Q76" s="165"/>
    </row>
    <row r="77" spans="1:17" s="8" customFormat="1" ht="20.25" customHeight="1" x14ac:dyDescent="0.2">
      <c r="A77" s="163"/>
      <c r="B77" s="164"/>
      <c r="C77" s="165"/>
      <c r="D77" s="170"/>
      <c r="E77" s="174"/>
      <c r="F77" s="175"/>
      <c r="G77" s="189"/>
      <c r="H77" s="183" t="s">
        <v>32</v>
      </c>
      <c r="I77" s="184"/>
      <c r="J77" s="10" t="s">
        <v>24</v>
      </c>
      <c r="K77" s="10">
        <v>50</v>
      </c>
      <c r="L77" s="10">
        <v>50</v>
      </c>
      <c r="M77" s="33">
        <v>5</v>
      </c>
      <c r="N77" s="32">
        <f>L77/K77*100</f>
        <v>100</v>
      </c>
      <c r="O77" s="11"/>
      <c r="P77" s="163"/>
      <c r="Q77" s="165"/>
    </row>
    <row r="78" spans="1:17" s="8" customFormat="1" ht="20.25" customHeight="1" x14ac:dyDescent="0.2">
      <c r="A78" s="163"/>
      <c r="B78" s="164"/>
      <c r="C78" s="165"/>
      <c r="D78" s="170"/>
      <c r="E78" s="174"/>
      <c r="F78" s="175"/>
      <c r="G78" s="189"/>
      <c r="H78" s="183" t="s">
        <v>33</v>
      </c>
      <c r="I78" s="184"/>
      <c r="J78" s="10" t="s">
        <v>24</v>
      </c>
      <c r="K78" s="10">
        <v>50</v>
      </c>
      <c r="L78" s="10">
        <v>50</v>
      </c>
      <c r="M78" s="33">
        <v>5</v>
      </c>
      <c r="N78" s="32">
        <f>L78/K78*100</f>
        <v>100</v>
      </c>
      <c r="O78" s="11"/>
      <c r="P78" s="163"/>
      <c r="Q78" s="165"/>
    </row>
    <row r="79" spans="1:17" s="8" customFormat="1" ht="20.25" customHeight="1" x14ac:dyDescent="0.2">
      <c r="A79" s="163"/>
      <c r="B79" s="164"/>
      <c r="C79" s="165"/>
      <c r="D79" s="170"/>
      <c r="E79" s="174"/>
      <c r="F79" s="175"/>
      <c r="G79" s="189"/>
      <c r="H79" s="183" t="s">
        <v>40</v>
      </c>
      <c r="I79" s="184"/>
      <c r="J79" s="10" t="s">
        <v>24</v>
      </c>
      <c r="K79" s="10"/>
      <c r="L79" s="10"/>
      <c r="M79" s="6"/>
      <c r="N79" s="32"/>
      <c r="O79" s="11"/>
      <c r="P79" s="163"/>
      <c r="Q79" s="165"/>
    </row>
    <row r="80" spans="1:17" s="8" customFormat="1" ht="39" customHeight="1" x14ac:dyDescent="0.2">
      <c r="A80" s="163"/>
      <c r="B80" s="164"/>
      <c r="C80" s="165"/>
      <c r="D80" s="170"/>
      <c r="E80" s="174"/>
      <c r="F80" s="175"/>
      <c r="G80" s="189"/>
      <c r="H80" s="102" t="s">
        <v>34</v>
      </c>
      <c r="I80" s="102"/>
      <c r="J80" s="10" t="s">
        <v>24</v>
      </c>
      <c r="K80" s="10">
        <v>98</v>
      </c>
      <c r="L80" s="10">
        <v>98</v>
      </c>
      <c r="M80" s="33">
        <v>5</v>
      </c>
      <c r="N80" s="32">
        <f>L80/K80*100</f>
        <v>100</v>
      </c>
      <c r="O80" s="11"/>
      <c r="P80" s="166"/>
      <c r="Q80" s="168"/>
    </row>
    <row r="81" spans="1:17" s="8" customFormat="1" ht="15" customHeight="1" x14ac:dyDescent="0.2">
      <c r="A81" s="185"/>
      <c r="B81" s="186"/>
      <c r="C81" s="187"/>
      <c r="D81" s="170"/>
      <c r="E81" s="174"/>
      <c r="F81" s="175"/>
      <c r="G81" s="189"/>
      <c r="H81" s="193" t="s">
        <v>41</v>
      </c>
      <c r="I81" s="194"/>
      <c r="J81" s="194"/>
      <c r="K81" s="194"/>
      <c r="L81" s="194"/>
      <c r="M81" s="194"/>
      <c r="N81" s="194"/>
      <c r="O81" s="194"/>
      <c r="P81" s="194"/>
      <c r="Q81" s="195"/>
    </row>
    <row r="82" spans="1:17" s="8" customFormat="1" ht="25.5" customHeight="1" x14ac:dyDescent="0.2">
      <c r="A82" s="185"/>
      <c r="B82" s="186"/>
      <c r="C82" s="187"/>
      <c r="D82" s="170"/>
      <c r="E82" s="174"/>
      <c r="F82" s="175"/>
      <c r="G82" s="189"/>
      <c r="H82" s="181" t="s">
        <v>42</v>
      </c>
      <c r="I82" s="182"/>
      <c r="J82" s="10" t="s">
        <v>19</v>
      </c>
      <c r="K82" s="10">
        <v>48</v>
      </c>
      <c r="L82" s="10">
        <v>52</v>
      </c>
      <c r="M82" s="33">
        <v>5</v>
      </c>
      <c r="N82" s="32">
        <f t="shared" ref="N82:N87" si="5">L82/K82*100</f>
        <v>108.33333333333333</v>
      </c>
      <c r="O82" s="11" t="s">
        <v>143</v>
      </c>
      <c r="P82" s="160" t="s">
        <v>20</v>
      </c>
      <c r="Q82" s="162"/>
    </row>
    <row r="83" spans="1:17" s="8" customFormat="1" ht="27.75" customHeight="1" x14ac:dyDescent="0.2">
      <c r="A83" s="185"/>
      <c r="B83" s="186"/>
      <c r="C83" s="187"/>
      <c r="D83" s="170"/>
      <c r="E83" s="174"/>
      <c r="F83" s="175"/>
      <c r="G83" s="189"/>
      <c r="H83" s="181" t="s">
        <v>43</v>
      </c>
      <c r="I83" s="182"/>
      <c r="J83" s="10" t="s">
        <v>24</v>
      </c>
      <c r="K83" s="10">
        <v>100</v>
      </c>
      <c r="L83" s="10">
        <v>100</v>
      </c>
      <c r="M83" s="4">
        <v>5</v>
      </c>
      <c r="N83" s="32">
        <f t="shared" si="5"/>
        <v>100</v>
      </c>
      <c r="O83" s="11"/>
      <c r="P83" s="163"/>
      <c r="Q83" s="165"/>
    </row>
    <row r="84" spans="1:17" s="8" customFormat="1" ht="48" customHeight="1" x14ac:dyDescent="0.2">
      <c r="A84" s="185"/>
      <c r="B84" s="186"/>
      <c r="C84" s="187"/>
      <c r="D84" s="170"/>
      <c r="E84" s="174"/>
      <c r="F84" s="175"/>
      <c r="G84" s="189"/>
      <c r="H84" s="181" t="s">
        <v>44</v>
      </c>
      <c r="I84" s="182"/>
      <c r="J84" s="10" t="s">
        <v>24</v>
      </c>
      <c r="K84" s="10">
        <v>33</v>
      </c>
      <c r="L84" s="10">
        <v>33</v>
      </c>
      <c r="M84" s="33">
        <v>5</v>
      </c>
      <c r="N84" s="32">
        <f t="shared" si="5"/>
        <v>100</v>
      </c>
      <c r="O84" s="11"/>
      <c r="P84" s="163"/>
      <c r="Q84" s="165"/>
    </row>
    <row r="85" spans="1:17" s="8" customFormat="1" ht="39" customHeight="1" x14ac:dyDescent="0.2">
      <c r="A85" s="185"/>
      <c r="B85" s="186"/>
      <c r="C85" s="187"/>
      <c r="D85" s="170"/>
      <c r="E85" s="174"/>
      <c r="F85" s="175"/>
      <c r="G85" s="189"/>
      <c r="H85" s="181" t="s">
        <v>45</v>
      </c>
      <c r="I85" s="182"/>
      <c r="J85" s="10" t="s">
        <v>131</v>
      </c>
      <c r="K85" s="12">
        <v>7000</v>
      </c>
      <c r="L85" s="12">
        <v>7375</v>
      </c>
      <c r="M85" s="4">
        <v>5</v>
      </c>
      <c r="N85" s="32">
        <v>100</v>
      </c>
      <c r="O85" s="11" t="s">
        <v>144</v>
      </c>
      <c r="P85" s="163"/>
      <c r="Q85" s="165"/>
    </row>
    <row r="86" spans="1:17" s="8" customFormat="1" ht="51.75" customHeight="1" x14ac:dyDescent="0.2">
      <c r="A86" s="185"/>
      <c r="B86" s="186"/>
      <c r="C86" s="187"/>
      <c r="D86" s="170"/>
      <c r="E86" s="174"/>
      <c r="F86" s="175"/>
      <c r="G86" s="189"/>
      <c r="H86" s="181" t="s">
        <v>47</v>
      </c>
      <c r="I86" s="182"/>
      <c r="J86" s="12" t="s">
        <v>46</v>
      </c>
      <c r="K86" s="12">
        <v>10</v>
      </c>
      <c r="L86" s="12">
        <v>6.5</v>
      </c>
      <c r="M86" s="4"/>
      <c r="N86" s="32"/>
      <c r="O86" s="11" t="s">
        <v>145</v>
      </c>
      <c r="P86" s="163"/>
      <c r="Q86" s="165"/>
    </row>
    <row r="87" spans="1:17" s="8" customFormat="1" ht="49.5" customHeight="1" x14ac:dyDescent="0.2">
      <c r="A87" s="185"/>
      <c r="B87" s="186"/>
      <c r="C87" s="187"/>
      <c r="D87" s="170"/>
      <c r="E87" s="174"/>
      <c r="F87" s="175"/>
      <c r="G87" s="189"/>
      <c r="H87" s="181" t="s">
        <v>48</v>
      </c>
      <c r="I87" s="182"/>
      <c r="J87" s="10" t="s">
        <v>24</v>
      </c>
      <c r="K87" s="10">
        <v>85</v>
      </c>
      <c r="L87" s="10">
        <v>85</v>
      </c>
      <c r="M87" s="4">
        <v>5</v>
      </c>
      <c r="N87" s="32">
        <f t="shared" si="5"/>
        <v>100</v>
      </c>
      <c r="O87" s="11"/>
      <c r="P87" s="166"/>
      <c r="Q87" s="168"/>
    </row>
    <row r="88" spans="1:17" s="8" customFormat="1" ht="15" customHeight="1" x14ac:dyDescent="0.2">
      <c r="A88" s="146" t="s">
        <v>49</v>
      </c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8"/>
    </row>
    <row r="89" spans="1:17" s="8" customFormat="1" ht="27" customHeight="1" x14ac:dyDescent="0.2">
      <c r="A89" s="160" t="s">
        <v>39</v>
      </c>
      <c r="B89" s="161"/>
      <c r="C89" s="162"/>
      <c r="D89" s="202">
        <v>20978991.780000001</v>
      </c>
      <c r="E89" s="203">
        <v>20564665.739999998</v>
      </c>
      <c r="F89" s="204"/>
      <c r="G89" s="188">
        <f>E89/D89*100</f>
        <v>98.025043127215511</v>
      </c>
      <c r="H89" s="181" t="s">
        <v>18</v>
      </c>
      <c r="I89" s="182"/>
      <c r="J89" s="10" t="s">
        <v>19</v>
      </c>
      <c r="K89" s="10">
        <v>139</v>
      </c>
      <c r="L89" s="10">
        <v>139</v>
      </c>
      <c r="M89" s="33">
        <v>5</v>
      </c>
      <c r="N89" s="14">
        <v>100</v>
      </c>
      <c r="O89" s="11"/>
      <c r="P89" s="160" t="s">
        <v>20</v>
      </c>
      <c r="Q89" s="162"/>
    </row>
    <row r="90" spans="1:17" s="8" customFormat="1" ht="66" customHeight="1" x14ac:dyDescent="0.2">
      <c r="A90" s="163"/>
      <c r="B90" s="164"/>
      <c r="C90" s="165"/>
      <c r="D90" s="170"/>
      <c r="E90" s="174"/>
      <c r="F90" s="175"/>
      <c r="G90" s="189"/>
      <c r="H90" s="181" t="s">
        <v>21</v>
      </c>
      <c r="I90" s="182"/>
      <c r="J90" s="10" t="s">
        <v>22</v>
      </c>
      <c r="K90" s="10">
        <v>115</v>
      </c>
      <c r="L90" s="10">
        <v>115</v>
      </c>
      <c r="M90" s="33">
        <v>5</v>
      </c>
      <c r="N90" s="14">
        <f>L90/K90*100</f>
        <v>100</v>
      </c>
      <c r="O90" s="11"/>
      <c r="P90" s="163"/>
      <c r="Q90" s="165"/>
    </row>
    <row r="91" spans="1:17" s="8" customFormat="1" ht="28.5" customHeight="1" x14ac:dyDescent="0.2">
      <c r="A91" s="163"/>
      <c r="B91" s="164"/>
      <c r="C91" s="165"/>
      <c r="D91" s="170"/>
      <c r="E91" s="174"/>
      <c r="F91" s="175"/>
      <c r="G91" s="189"/>
      <c r="H91" s="181" t="s">
        <v>23</v>
      </c>
      <c r="I91" s="182"/>
      <c r="J91" s="10" t="s">
        <v>24</v>
      </c>
      <c r="K91" s="10">
        <v>100</v>
      </c>
      <c r="L91" s="10">
        <v>100</v>
      </c>
      <c r="M91" s="33">
        <v>5</v>
      </c>
      <c r="N91" s="14">
        <f>L91/K91*100</f>
        <v>100</v>
      </c>
      <c r="O91" s="11"/>
      <c r="P91" s="163"/>
      <c r="Q91" s="165"/>
    </row>
    <row r="92" spans="1:17" s="8" customFormat="1" ht="48" customHeight="1" x14ac:dyDescent="0.2">
      <c r="A92" s="163"/>
      <c r="B92" s="164"/>
      <c r="C92" s="165"/>
      <c r="D92" s="170"/>
      <c r="E92" s="174"/>
      <c r="F92" s="175"/>
      <c r="G92" s="189"/>
      <c r="H92" s="181" t="s">
        <v>25</v>
      </c>
      <c r="I92" s="182"/>
      <c r="J92" s="10" t="s">
        <v>24</v>
      </c>
      <c r="K92" s="10">
        <v>79</v>
      </c>
      <c r="L92" s="10">
        <v>79</v>
      </c>
      <c r="M92" s="33">
        <v>5</v>
      </c>
      <c r="N92" s="14">
        <f>L92/K92*100</f>
        <v>100</v>
      </c>
      <c r="O92" s="11"/>
      <c r="P92" s="163"/>
      <c r="Q92" s="165"/>
    </row>
    <row r="93" spans="1:17" s="8" customFormat="1" ht="38.25" customHeight="1" x14ac:dyDescent="0.2">
      <c r="A93" s="163"/>
      <c r="B93" s="164"/>
      <c r="C93" s="165"/>
      <c r="D93" s="170"/>
      <c r="E93" s="174"/>
      <c r="F93" s="175"/>
      <c r="G93" s="189"/>
      <c r="H93" s="181" t="s">
        <v>26</v>
      </c>
      <c r="I93" s="182"/>
      <c r="J93" s="12" t="s">
        <v>24</v>
      </c>
      <c r="K93" s="12">
        <v>100</v>
      </c>
      <c r="L93" s="12">
        <v>100</v>
      </c>
      <c r="M93" s="33">
        <v>5</v>
      </c>
      <c r="N93" s="14">
        <f>L93/K93*100</f>
        <v>100</v>
      </c>
      <c r="O93" s="11"/>
      <c r="P93" s="163"/>
      <c r="Q93" s="165"/>
    </row>
    <row r="94" spans="1:17" s="8" customFormat="1" ht="27.75" customHeight="1" x14ac:dyDescent="0.2">
      <c r="A94" s="163"/>
      <c r="B94" s="164"/>
      <c r="C94" s="165"/>
      <c r="D94" s="170"/>
      <c r="E94" s="174"/>
      <c r="F94" s="175"/>
      <c r="G94" s="189"/>
      <c r="H94" s="181" t="s">
        <v>27</v>
      </c>
      <c r="I94" s="182"/>
      <c r="J94" s="10"/>
      <c r="K94" s="10"/>
      <c r="L94" s="10"/>
      <c r="M94" s="33"/>
      <c r="N94" s="32"/>
      <c r="O94" s="190" t="s">
        <v>146</v>
      </c>
      <c r="P94" s="163"/>
      <c r="Q94" s="165"/>
    </row>
    <row r="95" spans="1:17" s="8" customFormat="1" ht="18.75" customHeight="1" x14ac:dyDescent="0.2">
      <c r="A95" s="163"/>
      <c r="B95" s="164"/>
      <c r="C95" s="165"/>
      <c r="D95" s="170"/>
      <c r="E95" s="174"/>
      <c r="F95" s="175"/>
      <c r="G95" s="189"/>
      <c r="H95" s="183" t="s">
        <v>28</v>
      </c>
      <c r="I95" s="184"/>
      <c r="J95" s="10" t="s">
        <v>24</v>
      </c>
      <c r="K95" s="10">
        <v>67</v>
      </c>
      <c r="L95" s="10">
        <v>83</v>
      </c>
      <c r="M95" s="33">
        <v>5</v>
      </c>
      <c r="N95" s="32">
        <f>L95/K95*100</f>
        <v>123.88059701492537</v>
      </c>
      <c r="O95" s="191"/>
      <c r="P95" s="163"/>
      <c r="Q95" s="165"/>
    </row>
    <row r="96" spans="1:17" s="8" customFormat="1" ht="27.75" customHeight="1" x14ac:dyDescent="0.2">
      <c r="A96" s="163"/>
      <c r="B96" s="164"/>
      <c r="C96" s="165"/>
      <c r="D96" s="170"/>
      <c r="E96" s="174"/>
      <c r="F96" s="175"/>
      <c r="G96" s="189"/>
      <c r="H96" s="183" t="s">
        <v>29</v>
      </c>
      <c r="I96" s="184"/>
      <c r="J96" s="10" t="s">
        <v>24</v>
      </c>
      <c r="K96" s="10">
        <v>33</v>
      </c>
      <c r="L96" s="10">
        <v>17</v>
      </c>
      <c r="M96" s="33">
        <v>5</v>
      </c>
      <c r="N96" s="32">
        <v>59</v>
      </c>
      <c r="O96" s="191"/>
      <c r="P96" s="163"/>
      <c r="Q96" s="165"/>
    </row>
    <row r="97" spans="1:17" s="8" customFormat="1" ht="18.75" customHeight="1" x14ac:dyDescent="0.2">
      <c r="A97" s="163"/>
      <c r="B97" s="164"/>
      <c r="C97" s="165"/>
      <c r="D97" s="170"/>
      <c r="E97" s="174"/>
      <c r="F97" s="175"/>
      <c r="G97" s="189"/>
      <c r="H97" s="183" t="s">
        <v>30</v>
      </c>
      <c r="I97" s="184"/>
      <c r="J97" s="10" t="s">
        <v>24</v>
      </c>
      <c r="K97" s="10"/>
      <c r="L97" s="10"/>
      <c r="M97" s="33"/>
      <c r="N97" s="32"/>
      <c r="O97" s="192"/>
      <c r="P97" s="163"/>
      <c r="Q97" s="165"/>
    </row>
    <row r="98" spans="1:17" s="8" customFormat="1" ht="27.75" customHeight="1" x14ac:dyDescent="0.2">
      <c r="A98" s="163"/>
      <c r="B98" s="164"/>
      <c r="C98" s="165"/>
      <c r="D98" s="170"/>
      <c r="E98" s="174"/>
      <c r="F98" s="175"/>
      <c r="G98" s="189"/>
      <c r="H98" s="183" t="s">
        <v>31</v>
      </c>
      <c r="I98" s="184"/>
      <c r="J98" s="10"/>
      <c r="K98" s="10"/>
      <c r="L98" s="10"/>
      <c r="M98" s="33"/>
      <c r="N98" s="32"/>
      <c r="O98" s="11"/>
      <c r="P98" s="163"/>
      <c r="Q98" s="165"/>
    </row>
    <row r="99" spans="1:17" s="8" customFormat="1" ht="18.75" customHeight="1" x14ac:dyDescent="0.2">
      <c r="A99" s="163"/>
      <c r="B99" s="164"/>
      <c r="C99" s="165"/>
      <c r="D99" s="170"/>
      <c r="E99" s="174"/>
      <c r="F99" s="175"/>
      <c r="G99" s="189"/>
      <c r="H99" s="183" t="s">
        <v>32</v>
      </c>
      <c r="I99" s="184"/>
      <c r="J99" s="10" t="s">
        <v>24</v>
      </c>
      <c r="K99" s="10">
        <v>33</v>
      </c>
      <c r="L99" s="10">
        <v>33</v>
      </c>
      <c r="M99" s="33">
        <v>5</v>
      </c>
      <c r="N99" s="32">
        <v>100</v>
      </c>
      <c r="O99" s="11"/>
      <c r="P99" s="163"/>
      <c r="Q99" s="165"/>
    </row>
    <row r="100" spans="1:17" s="8" customFormat="1" ht="18.75" customHeight="1" x14ac:dyDescent="0.2">
      <c r="A100" s="163"/>
      <c r="B100" s="164"/>
      <c r="C100" s="165"/>
      <c r="D100" s="170"/>
      <c r="E100" s="174"/>
      <c r="F100" s="175"/>
      <c r="G100" s="189"/>
      <c r="H100" s="183" t="s">
        <v>33</v>
      </c>
      <c r="I100" s="184"/>
      <c r="J100" s="10" t="s">
        <v>24</v>
      </c>
      <c r="K100" s="10">
        <v>67</v>
      </c>
      <c r="L100" s="10">
        <v>67</v>
      </c>
      <c r="M100" s="33">
        <v>5</v>
      </c>
      <c r="N100" s="32">
        <f>L100/K100*100</f>
        <v>100</v>
      </c>
      <c r="O100" s="11"/>
      <c r="P100" s="163"/>
      <c r="Q100" s="165"/>
    </row>
    <row r="101" spans="1:17" s="8" customFormat="1" ht="18.75" customHeight="1" x14ac:dyDescent="0.2">
      <c r="A101" s="163"/>
      <c r="B101" s="164"/>
      <c r="C101" s="165"/>
      <c r="D101" s="170"/>
      <c r="E101" s="174"/>
      <c r="F101" s="175"/>
      <c r="G101" s="189"/>
      <c r="H101" s="183" t="s">
        <v>30</v>
      </c>
      <c r="I101" s="184"/>
      <c r="J101" s="10" t="s">
        <v>24</v>
      </c>
      <c r="K101" s="10"/>
      <c r="L101" s="10"/>
      <c r="M101" s="33"/>
      <c r="N101" s="32"/>
      <c r="O101" s="11"/>
      <c r="P101" s="163"/>
      <c r="Q101" s="165"/>
    </row>
    <row r="102" spans="1:17" s="8" customFormat="1" ht="34.9" customHeight="1" x14ac:dyDescent="0.2">
      <c r="A102" s="163"/>
      <c r="B102" s="164"/>
      <c r="C102" s="165"/>
      <c r="D102" s="170"/>
      <c r="E102" s="174"/>
      <c r="F102" s="175"/>
      <c r="G102" s="189"/>
      <c r="H102" s="102" t="s">
        <v>34</v>
      </c>
      <c r="I102" s="102"/>
      <c r="J102" s="10" t="s">
        <v>24</v>
      </c>
      <c r="K102" s="10">
        <v>96</v>
      </c>
      <c r="L102" s="10">
        <v>96</v>
      </c>
      <c r="M102" s="33">
        <v>5</v>
      </c>
      <c r="N102" s="32">
        <f>L102/K102*100</f>
        <v>100</v>
      </c>
      <c r="O102" s="11"/>
      <c r="P102" s="166"/>
      <c r="Q102" s="168"/>
    </row>
    <row r="103" spans="1:17" s="8" customFormat="1" ht="17.45" customHeight="1" x14ac:dyDescent="0.2">
      <c r="A103" s="196"/>
      <c r="B103" s="197"/>
      <c r="C103" s="198"/>
      <c r="D103" s="170"/>
      <c r="E103" s="174"/>
      <c r="F103" s="175"/>
      <c r="G103" s="189"/>
      <c r="H103" s="206" t="s">
        <v>50</v>
      </c>
      <c r="I103" s="207"/>
      <c r="J103" s="207"/>
      <c r="K103" s="207"/>
      <c r="L103" s="207"/>
      <c r="M103" s="207"/>
      <c r="N103" s="207"/>
      <c r="O103" s="207"/>
      <c r="P103" s="207"/>
      <c r="Q103" s="208"/>
    </row>
    <row r="104" spans="1:17" s="8" customFormat="1" ht="38.25" customHeight="1" x14ac:dyDescent="0.2">
      <c r="A104" s="196"/>
      <c r="B104" s="197"/>
      <c r="C104" s="198"/>
      <c r="D104" s="170"/>
      <c r="E104" s="174"/>
      <c r="F104" s="175"/>
      <c r="G104" s="189"/>
      <c r="H104" s="181" t="s">
        <v>42</v>
      </c>
      <c r="I104" s="182"/>
      <c r="J104" s="10" t="s">
        <v>19</v>
      </c>
      <c r="K104" s="10">
        <v>70</v>
      </c>
      <c r="L104" s="10">
        <v>76</v>
      </c>
      <c r="M104" s="33">
        <v>5</v>
      </c>
      <c r="N104" s="35">
        <f t="shared" ref="N104:N109" si="6">L104/K104*100</f>
        <v>108.57142857142857</v>
      </c>
      <c r="O104" s="11" t="s">
        <v>147</v>
      </c>
      <c r="P104" s="160" t="s">
        <v>20</v>
      </c>
      <c r="Q104" s="162"/>
    </row>
    <row r="105" spans="1:17" s="8" customFormat="1" ht="27" customHeight="1" x14ac:dyDescent="0.2">
      <c r="A105" s="196"/>
      <c r="B105" s="197"/>
      <c r="C105" s="198"/>
      <c r="D105" s="170"/>
      <c r="E105" s="174"/>
      <c r="F105" s="175"/>
      <c r="G105" s="189"/>
      <c r="H105" s="181" t="s">
        <v>43</v>
      </c>
      <c r="I105" s="182"/>
      <c r="J105" s="10" t="s">
        <v>24</v>
      </c>
      <c r="K105" s="10">
        <v>100</v>
      </c>
      <c r="L105" s="10">
        <v>100</v>
      </c>
      <c r="M105" s="33">
        <v>5</v>
      </c>
      <c r="N105" s="32">
        <f t="shared" si="6"/>
        <v>100</v>
      </c>
      <c r="O105" s="11"/>
      <c r="P105" s="163"/>
      <c r="Q105" s="165"/>
    </row>
    <row r="106" spans="1:17" s="8" customFormat="1" ht="48.75" customHeight="1" x14ac:dyDescent="0.2">
      <c r="A106" s="196"/>
      <c r="B106" s="197"/>
      <c r="C106" s="198"/>
      <c r="D106" s="170"/>
      <c r="E106" s="174"/>
      <c r="F106" s="175"/>
      <c r="G106" s="189"/>
      <c r="H106" s="181" t="s">
        <v>44</v>
      </c>
      <c r="I106" s="182"/>
      <c r="J106" s="10" t="s">
        <v>24</v>
      </c>
      <c r="K106" s="10">
        <v>40</v>
      </c>
      <c r="L106" s="10">
        <v>40</v>
      </c>
      <c r="M106" s="33">
        <v>5</v>
      </c>
      <c r="N106" s="32">
        <f t="shared" si="6"/>
        <v>100</v>
      </c>
      <c r="O106" s="11"/>
      <c r="P106" s="163"/>
      <c r="Q106" s="165"/>
    </row>
    <row r="107" spans="1:17" s="8" customFormat="1" ht="50.25" customHeight="1" x14ac:dyDescent="0.2">
      <c r="A107" s="196"/>
      <c r="B107" s="197"/>
      <c r="C107" s="198"/>
      <c r="D107" s="170"/>
      <c r="E107" s="174"/>
      <c r="F107" s="175"/>
      <c r="G107" s="189"/>
      <c r="H107" s="181" t="s">
        <v>45</v>
      </c>
      <c r="I107" s="182"/>
      <c r="J107" s="10" t="s">
        <v>131</v>
      </c>
      <c r="K107" s="12">
        <v>11000</v>
      </c>
      <c r="L107" s="12">
        <v>10891</v>
      </c>
      <c r="M107" s="33">
        <v>5</v>
      </c>
      <c r="N107" s="32">
        <v>100</v>
      </c>
      <c r="O107" s="11" t="s">
        <v>148</v>
      </c>
      <c r="P107" s="163"/>
      <c r="Q107" s="165"/>
    </row>
    <row r="108" spans="1:17" s="8" customFormat="1" ht="39" customHeight="1" x14ac:dyDescent="0.2">
      <c r="A108" s="196"/>
      <c r="B108" s="197"/>
      <c r="C108" s="198"/>
      <c r="D108" s="170"/>
      <c r="E108" s="174"/>
      <c r="F108" s="175"/>
      <c r="G108" s="189"/>
      <c r="H108" s="181" t="s">
        <v>47</v>
      </c>
      <c r="I108" s="182"/>
      <c r="J108" s="12" t="s">
        <v>46</v>
      </c>
      <c r="K108" s="12">
        <v>22</v>
      </c>
      <c r="L108" s="12">
        <v>20</v>
      </c>
      <c r="M108" s="33"/>
      <c r="N108" s="32"/>
      <c r="O108" s="11" t="s">
        <v>149</v>
      </c>
      <c r="P108" s="163"/>
      <c r="Q108" s="165"/>
    </row>
    <row r="109" spans="1:17" s="8" customFormat="1" ht="48.75" customHeight="1" x14ac:dyDescent="0.2">
      <c r="A109" s="199"/>
      <c r="B109" s="200"/>
      <c r="C109" s="201"/>
      <c r="D109" s="171"/>
      <c r="E109" s="176"/>
      <c r="F109" s="177"/>
      <c r="G109" s="205"/>
      <c r="H109" s="181" t="s">
        <v>48</v>
      </c>
      <c r="I109" s="182"/>
      <c r="J109" s="10" t="s">
        <v>24</v>
      </c>
      <c r="K109" s="10">
        <v>90</v>
      </c>
      <c r="L109" s="10">
        <v>90</v>
      </c>
      <c r="M109" s="33">
        <v>5</v>
      </c>
      <c r="N109" s="32">
        <f t="shared" si="6"/>
        <v>100</v>
      </c>
      <c r="O109" s="11"/>
      <c r="P109" s="166"/>
      <c r="Q109" s="168"/>
    </row>
    <row r="110" spans="1:17" s="8" customFormat="1" ht="15" customHeight="1" x14ac:dyDescent="0.2">
      <c r="A110" s="146" t="s">
        <v>51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8"/>
    </row>
    <row r="111" spans="1:17" s="8" customFormat="1" ht="25.5" customHeight="1" x14ac:dyDescent="0.2">
      <c r="A111" s="160" t="s">
        <v>17</v>
      </c>
      <c r="B111" s="161"/>
      <c r="C111" s="162"/>
      <c r="D111" s="169">
        <v>19064613.629999999</v>
      </c>
      <c r="E111" s="172">
        <v>18906588.309999999</v>
      </c>
      <c r="F111" s="173"/>
      <c r="G111" s="188">
        <f>E111/D111*100</f>
        <v>99.17110662158224</v>
      </c>
      <c r="H111" s="181" t="s">
        <v>18</v>
      </c>
      <c r="I111" s="182"/>
      <c r="J111" s="10" t="s">
        <v>19</v>
      </c>
      <c r="K111" s="10">
        <v>268</v>
      </c>
      <c r="L111" s="10">
        <v>269</v>
      </c>
      <c r="M111" s="33">
        <v>5</v>
      </c>
      <c r="N111" s="14">
        <v>100</v>
      </c>
      <c r="O111" s="11" t="s">
        <v>139</v>
      </c>
      <c r="P111" s="160" t="s">
        <v>20</v>
      </c>
      <c r="Q111" s="162"/>
    </row>
    <row r="112" spans="1:17" s="8" customFormat="1" ht="60.75" customHeight="1" x14ac:dyDescent="0.2">
      <c r="A112" s="163"/>
      <c r="B112" s="164"/>
      <c r="C112" s="165"/>
      <c r="D112" s="170"/>
      <c r="E112" s="174"/>
      <c r="F112" s="175"/>
      <c r="G112" s="189"/>
      <c r="H112" s="181" t="s">
        <v>21</v>
      </c>
      <c r="I112" s="182"/>
      <c r="J112" s="10" t="s">
        <v>22</v>
      </c>
      <c r="K112" s="10">
        <v>200</v>
      </c>
      <c r="L112" s="10">
        <v>200</v>
      </c>
      <c r="M112" s="33">
        <v>5</v>
      </c>
      <c r="N112" s="32">
        <f>L112/K112*100</f>
        <v>100</v>
      </c>
      <c r="O112" s="11"/>
      <c r="P112" s="163"/>
      <c r="Q112" s="165"/>
    </row>
    <row r="113" spans="1:17" s="8" customFormat="1" ht="27" customHeight="1" x14ac:dyDescent="0.2">
      <c r="A113" s="163"/>
      <c r="B113" s="164"/>
      <c r="C113" s="165"/>
      <c r="D113" s="170"/>
      <c r="E113" s="174"/>
      <c r="F113" s="175"/>
      <c r="G113" s="189"/>
      <c r="H113" s="181" t="s">
        <v>23</v>
      </c>
      <c r="I113" s="182"/>
      <c r="J113" s="10" t="s">
        <v>24</v>
      </c>
      <c r="K113" s="10">
        <v>100</v>
      </c>
      <c r="L113" s="10">
        <v>100</v>
      </c>
      <c r="M113" s="33">
        <v>5</v>
      </c>
      <c r="N113" s="32">
        <f>L113/K113*100</f>
        <v>100</v>
      </c>
      <c r="O113" s="11"/>
      <c r="P113" s="163"/>
      <c r="Q113" s="165"/>
    </row>
    <row r="114" spans="1:17" s="8" customFormat="1" ht="49.5" customHeight="1" x14ac:dyDescent="0.2">
      <c r="A114" s="163"/>
      <c r="B114" s="164"/>
      <c r="C114" s="165"/>
      <c r="D114" s="170"/>
      <c r="E114" s="174"/>
      <c r="F114" s="175"/>
      <c r="G114" s="189"/>
      <c r="H114" s="181" t="s">
        <v>25</v>
      </c>
      <c r="I114" s="182"/>
      <c r="J114" s="10" t="s">
        <v>24</v>
      </c>
      <c r="K114" s="10">
        <v>94</v>
      </c>
      <c r="L114" s="10">
        <v>94</v>
      </c>
      <c r="M114" s="33">
        <v>5</v>
      </c>
      <c r="N114" s="32">
        <f>L114/K114*100</f>
        <v>100</v>
      </c>
      <c r="O114" s="11"/>
      <c r="P114" s="163"/>
      <c r="Q114" s="165"/>
    </row>
    <row r="115" spans="1:17" s="8" customFormat="1" ht="37.5" customHeight="1" x14ac:dyDescent="0.2">
      <c r="A115" s="163"/>
      <c r="B115" s="164"/>
      <c r="C115" s="165"/>
      <c r="D115" s="170"/>
      <c r="E115" s="174"/>
      <c r="F115" s="175"/>
      <c r="G115" s="189"/>
      <c r="H115" s="183" t="s">
        <v>26</v>
      </c>
      <c r="I115" s="184"/>
      <c r="J115" s="12" t="s">
        <v>24</v>
      </c>
      <c r="K115" s="12">
        <v>100</v>
      </c>
      <c r="L115" s="12">
        <v>100</v>
      </c>
      <c r="M115" s="33">
        <v>5</v>
      </c>
      <c r="N115" s="32">
        <f>L115/K115*100</f>
        <v>100</v>
      </c>
      <c r="O115" s="11"/>
      <c r="P115" s="163"/>
      <c r="Q115" s="165"/>
    </row>
    <row r="116" spans="1:17" s="8" customFormat="1" ht="27" customHeight="1" x14ac:dyDescent="0.2">
      <c r="A116" s="163"/>
      <c r="B116" s="164"/>
      <c r="C116" s="165"/>
      <c r="D116" s="170"/>
      <c r="E116" s="174"/>
      <c r="F116" s="175"/>
      <c r="G116" s="189"/>
      <c r="H116" s="183" t="s">
        <v>27</v>
      </c>
      <c r="I116" s="184"/>
      <c r="J116" s="10"/>
      <c r="K116" s="10"/>
      <c r="L116" s="10"/>
      <c r="M116" s="33"/>
      <c r="N116" s="32"/>
      <c r="O116" s="11"/>
      <c r="P116" s="163"/>
      <c r="Q116" s="165"/>
    </row>
    <row r="117" spans="1:17" s="8" customFormat="1" ht="20.25" customHeight="1" x14ac:dyDescent="0.2">
      <c r="A117" s="163"/>
      <c r="B117" s="164"/>
      <c r="C117" s="165"/>
      <c r="D117" s="170"/>
      <c r="E117" s="174"/>
      <c r="F117" s="175"/>
      <c r="G117" s="189"/>
      <c r="H117" s="183" t="s">
        <v>28</v>
      </c>
      <c r="I117" s="184"/>
      <c r="J117" s="10" t="s">
        <v>24</v>
      </c>
      <c r="K117" s="10">
        <v>61</v>
      </c>
      <c r="L117" s="10">
        <v>61</v>
      </c>
      <c r="M117" s="33">
        <v>5</v>
      </c>
      <c r="N117" s="32">
        <f>L117/K117*100</f>
        <v>100</v>
      </c>
      <c r="O117" s="11"/>
      <c r="P117" s="163"/>
      <c r="Q117" s="165"/>
    </row>
    <row r="118" spans="1:17" s="8" customFormat="1" ht="27" customHeight="1" x14ac:dyDescent="0.2">
      <c r="A118" s="163"/>
      <c r="B118" s="164"/>
      <c r="C118" s="165"/>
      <c r="D118" s="170"/>
      <c r="E118" s="174"/>
      <c r="F118" s="175"/>
      <c r="G118" s="189"/>
      <c r="H118" s="183" t="s">
        <v>29</v>
      </c>
      <c r="I118" s="184"/>
      <c r="J118" s="10" t="s">
        <v>24</v>
      </c>
      <c r="K118" s="10">
        <v>39</v>
      </c>
      <c r="L118" s="10">
        <v>39</v>
      </c>
      <c r="M118" s="33">
        <v>5</v>
      </c>
      <c r="N118" s="32">
        <f>L118/K118*100</f>
        <v>100</v>
      </c>
      <c r="O118" s="11"/>
      <c r="P118" s="163"/>
      <c r="Q118" s="165"/>
    </row>
    <row r="119" spans="1:17" s="8" customFormat="1" ht="19.5" customHeight="1" x14ac:dyDescent="0.2">
      <c r="A119" s="163"/>
      <c r="B119" s="164"/>
      <c r="C119" s="165"/>
      <c r="D119" s="170"/>
      <c r="E119" s="174"/>
      <c r="F119" s="175"/>
      <c r="G119" s="189"/>
      <c r="H119" s="183" t="s">
        <v>30</v>
      </c>
      <c r="I119" s="184"/>
      <c r="J119" s="10" t="s">
        <v>24</v>
      </c>
      <c r="K119" s="10"/>
      <c r="L119" s="10"/>
      <c r="M119" s="33"/>
      <c r="N119" s="32"/>
      <c r="O119" s="11"/>
      <c r="P119" s="163"/>
      <c r="Q119" s="165"/>
    </row>
    <row r="120" spans="1:17" s="8" customFormat="1" ht="27" customHeight="1" x14ac:dyDescent="0.2">
      <c r="A120" s="163"/>
      <c r="B120" s="164"/>
      <c r="C120" s="165"/>
      <c r="D120" s="170"/>
      <c r="E120" s="174"/>
      <c r="F120" s="175"/>
      <c r="G120" s="189"/>
      <c r="H120" s="183" t="s">
        <v>31</v>
      </c>
      <c r="I120" s="184"/>
      <c r="J120" s="10"/>
      <c r="K120" s="10"/>
      <c r="L120" s="10"/>
      <c r="M120" s="33"/>
      <c r="N120" s="32"/>
      <c r="O120" s="11"/>
      <c r="P120" s="163"/>
      <c r="Q120" s="165"/>
    </row>
    <row r="121" spans="1:17" s="8" customFormat="1" ht="19.5" customHeight="1" x14ac:dyDescent="0.2">
      <c r="A121" s="163"/>
      <c r="B121" s="164"/>
      <c r="C121" s="165"/>
      <c r="D121" s="170"/>
      <c r="E121" s="174"/>
      <c r="F121" s="175"/>
      <c r="G121" s="189"/>
      <c r="H121" s="183" t="s">
        <v>32</v>
      </c>
      <c r="I121" s="184"/>
      <c r="J121" s="10" t="s">
        <v>24</v>
      </c>
      <c r="K121" s="10">
        <v>15</v>
      </c>
      <c r="L121" s="10">
        <v>15</v>
      </c>
      <c r="M121" s="33">
        <v>5</v>
      </c>
      <c r="N121" s="32">
        <f>L121/K121*100</f>
        <v>100</v>
      </c>
      <c r="O121" s="11"/>
      <c r="P121" s="163"/>
      <c r="Q121" s="165"/>
    </row>
    <row r="122" spans="1:17" s="8" customFormat="1" ht="19.5" customHeight="1" x14ac:dyDescent="0.2">
      <c r="A122" s="163"/>
      <c r="B122" s="164"/>
      <c r="C122" s="165"/>
      <c r="D122" s="170"/>
      <c r="E122" s="174"/>
      <c r="F122" s="175"/>
      <c r="G122" s="189"/>
      <c r="H122" s="183" t="s">
        <v>33</v>
      </c>
      <c r="I122" s="184"/>
      <c r="J122" s="10" t="s">
        <v>24</v>
      </c>
      <c r="K122" s="10">
        <v>77</v>
      </c>
      <c r="L122" s="10">
        <v>77</v>
      </c>
      <c r="M122" s="33">
        <v>5</v>
      </c>
      <c r="N122" s="32">
        <f>L122/K122*100</f>
        <v>100</v>
      </c>
      <c r="O122" s="11"/>
      <c r="P122" s="163"/>
      <c r="Q122" s="165"/>
    </row>
    <row r="123" spans="1:17" s="8" customFormat="1" ht="19.5" customHeight="1" x14ac:dyDescent="0.2">
      <c r="A123" s="163"/>
      <c r="B123" s="164"/>
      <c r="C123" s="165"/>
      <c r="D123" s="170"/>
      <c r="E123" s="174"/>
      <c r="F123" s="175"/>
      <c r="G123" s="189"/>
      <c r="H123" s="183" t="s">
        <v>30</v>
      </c>
      <c r="I123" s="184"/>
      <c r="J123" s="10" t="s">
        <v>24</v>
      </c>
      <c r="K123" s="10"/>
      <c r="L123" s="10"/>
      <c r="M123" s="33"/>
      <c r="N123" s="32"/>
      <c r="O123" s="11"/>
      <c r="P123" s="163"/>
      <c r="Q123" s="165"/>
    </row>
    <row r="124" spans="1:17" s="8" customFormat="1" ht="37.5" customHeight="1" x14ac:dyDescent="0.2">
      <c r="A124" s="163"/>
      <c r="B124" s="164"/>
      <c r="C124" s="165"/>
      <c r="D124" s="170"/>
      <c r="E124" s="174"/>
      <c r="F124" s="175"/>
      <c r="G124" s="189"/>
      <c r="H124" s="181" t="s">
        <v>34</v>
      </c>
      <c r="I124" s="182"/>
      <c r="J124" s="10" t="s">
        <v>24</v>
      </c>
      <c r="K124" s="10">
        <v>99</v>
      </c>
      <c r="L124" s="10">
        <v>99</v>
      </c>
      <c r="M124" s="33">
        <v>5</v>
      </c>
      <c r="N124" s="32">
        <f>L124/K124*100</f>
        <v>100</v>
      </c>
      <c r="O124" s="11"/>
      <c r="P124" s="163"/>
      <c r="Q124" s="165"/>
    </row>
    <row r="125" spans="1:17" s="8" customFormat="1" ht="6" hidden="1" customHeight="1" x14ac:dyDescent="0.2">
      <c r="A125" s="166"/>
      <c r="B125" s="167"/>
      <c r="C125" s="168"/>
      <c r="D125" s="171"/>
      <c r="E125" s="176"/>
      <c r="F125" s="177"/>
      <c r="G125" s="205"/>
      <c r="H125" s="181"/>
      <c r="I125" s="182"/>
      <c r="J125" s="10"/>
      <c r="K125" s="10"/>
      <c r="L125" s="10"/>
      <c r="M125" s="33"/>
      <c r="N125" s="32"/>
      <c r="O125" s="11"/>
      <c r="P125" s="166"/>
      <c r="Q125" s="168"/>
    </row>
    <row r="126" spans="1:17" s="8" customFormat="1" ht="15" customHeight="1" x14ac:dyDescent="0.2">
      <c r="A126" s="209" t="s">
        <v>53</v>
      </c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1"/>
    </row>
    <row r="127" spans="1:17" s="8" customFormat="1" ht="27" customHeight="1" x14ac:dyDescent="0.2">
      <c r="A127" s="160" t="s">
        <v>54</v>
      </c>
      <c r="B127" s="161"/>
      <c r="C127" s="162"/>
      <c r="D127" s="169">
        <v>12302388.890000001</v>
      </c>
      <c r="E127" s="172">
        <v>11940486.17</v>
      </c>
      <c r="F127" s="173"/>
      <c r="G127" s="188">
        <f>E127/D127*100</f>
        <v>97.05827280184441</v>
      </c>
      <c r="H127" s="181" t="s">
        <v>18</v>
      </c>
      <c r="I127" s="182"/>
      <c r="J127" s="10" t="s">
        <v>19</v>
      </c>
      <c r="K127" s="10">
        <v>148</v>
      </c>
      <c r="L127" s="10">
        <v>150</v>
      </c>
      <c r="M127" s="33">
        <v>5</v>
      </c>
      <c r="N127" s="32">
        <v>100</v>
      </c>
      <c r="O127" s="11" t="s">
        <v>150</v>
      </c>
      <c r="P127" s="160" t="s">
        <v>20</v>
      </c>
      <c r="Q127" s="162"/>
    </row>
    <row r="128" spans="1:17" s="8" customFormat="1" ht="63.75" customHeight="1" x14ac:dyDescent="0.2">
      <c r="A128" s="163"/>
      <c r="B128" s="164"/>
      <c r="C128" s="165"/>
      <c r="D128" s="170"/>
      <c r="E128" s="174"/>
      <c r="F128" s="175"/>
      <c r="G128" s="189"/>
      <c r="H128" s="181" t="s">
        <v>21</v>
      </c>
      <c r="I128" s="182"/>
      <c r="J128" s="10" t="s">
        <v>22</v>
      </c>
      <c r="K128" s="10">
        <v>90</v>
      </c>
      <c r="L128" s="10">
        <v>90</v>
      </c>
      <c r="M128" s="33">
        <v>5</v>
      </c>
      <c r="N128" s="32">
        <f>L128/K128*100</f>
        <v>100</v>
      </c>
      <c r="O128" s="11"/>
      <c r="P128" s="163"/>
      <c r="Q128" s="165"/>
    </row>
    <row r="129" spans="1:17" s="8" customFormat="1" ht="28.5" customHeight="1" x14ac:dyDescent="0.2">
      <c r="A129" s="163"/>
      <c r="B129" s="164"/>
      <c r="C129" s="165"/>
      <c r="D129" s="170"/>
      <c r="E129" s="174"/>
      <c r="F129" s="175"/>
      <c r="G129" s="189"/>
      <c r="H129" s="181" t="s">
        <v>23</v>
      </c>
      <c r="I129" s="182"/>
      <c r="J129" s="10" t="s">
        <v>24</v>
      </c>
      <c r="K129" s="10">
        <v>100</v>
      </c>
      <c r="L129" s="10">
        <v>100</v>
      </c>
      <c r="M129" s="33">
        <v>5</v>
      </c>
      <c r="N129" s="32">
        <f>L129/K129*100</f>
        <v>100</v>
      </c>
      <c r="O129" s="11"/>
      <c r="P129" s="163"/>
      <c r="Q129" s="165"/>
    </row>
    <row r="130" spans="1:17" s="8" customFormat="1" ht="51.75" customHeight="1" x14ac:dyDescent="0.2">
      <c r="A130" s="163"/>
      <c r="B130" s="164"/>
      <c r="C130" s="165"/>
      <c r="D130" s="170"/>
      <c r="E130" s="174"/>
      <c r="F130" s="175"/>
      <c r="G130" s="189"/>
      <c r="H130" s="181" t="s">
        <v>25</v>
      </c>
      <c r="I130" s="182"/>
      <c r="J130" s="10" t="s">
        <v>24</v>
      </c>
      <c r="K130" s="10">
        <v>85</v>
      </c>
      <c r="L130" s="10">
        <v>85</v>
      </c>
      <c r="M130" s="33">
        <v>5</v>
      </c>
      <c r="N130" s="32">
        <f>L130/K130*100</f>
        <v>100</v>
      </c>
      <c r="O130" s="11"/>
      <c r="P130" s="163"/>
      <c r="Q130" s="165"/>
    </row>
    <row r="131" spans="1:17" s="8" customFormat="1" ht="38.25" customHeight="1" x14ac:dyDescent="0.2">
      <c r="A131" s="163"/>
      <c r="B131" s="164"/>
      <c r="C131" s="165"/>
      <c r="D131" s="170"/>
      <c r="E131" s="174"/>
      <c r="F131" s="175"/>
      <c r="G131" s="189"/>
      <c r="H131" s="183" t="s">
        <v>26</v>
      </c>
      <c r="I131" s="184"/>
      <c r="J131" s="12" t="s">
        <v>24</v>
      </c>
      <c r="K131" s="12">
        <v>99</v>
      </c>
      <c r="L131" s="12">
        <v>99</v>
      </c>
      <c r="M131" s="33">
        <v>5</v>
      </c>
      <c r="N131" s="32">
        <f>L131/K131*100</f>
        <v>100</v>
      </c>
      <c r="O131" s="11"/>
      <c r="P131" s="163"/>
      <c r="Q131" s="165"/>
    </row>
    <row r="132" spans="1:17" s="8" customFormat="1" ht="29.25" customHeight="1" x14ac:dyDescent="0.2">
      <c r="A132" s="163"/>
      <c r="B132" s="164"/>
      <c r="C132" s="165"/>
      <c r="D132" s="170"/>
      <c r="E132" s="174"/>
      <c r="F132" s="175"/>
      <c r="G132" s="189"/>
      <c r="H132" s="183" t="s">
        <v>27</v>
      </c>
      <c r="I132" s="184"/>
      <c r="J132" s="10"/>
      <c r="K132" s="10"/>
      <c r="L132" s="10"/>
      <c r="M132" s="33"/>
      <c r="N132" s="32"/>
      <c r="O132" s="11"/>
      <c r="P132" s="163"/>
      <c r="Q132" s="165"/>
    </row>
    <row r="133" spans="1:17" s="8" customFormat="1" ht="17.25" customHeight="1" x14ac:dyDescent="0.2">
      <c r="A133" s="163"/>
      <c r="B133" s="164"/>
      <c r="C133" s="165"/>
      <c r="D133" s="170"/>
      <c r="E133" s="174"/>
      <c r="F133" s="175"/>
      <c r="G133" s="189"/>
      <c r="H133" s="183" t="s">
        <v>28</v>
      </c>
      <c r="I133" s="184"/>
      <c r="J133" s="10" t="s">
        <v>24</v>
      </c>
      <c r="K133" s="10">
        <v>55</v>
      </c>
      <c r="L133" s="10">
        <v>55</v>
      </c>
      <c r="M133" s="33">
        <v>5</v>
      </c>
      <c r="N133" s="32">
        <f>L133/K133*100</f>
        <v>100</v>
      </c>
      <c r="O133" s="11"/>
      <c r="P133" s="163"/>
      <c r="Q133" s="165"/>
    </row>
    <row r="134" spans="1:17" s="8" customFormat="1" ht="30" customHeight="1" x14ac:dyDescent="0.2">
      <c r="A134" s="163"/>
      <c r="B134" s="164"/>
      <c r="C134" s="165"/>
      <c r="D134" s="170"/>
      <c r="E134" s="174"/>
      <c r="F134" s="175"/>
      <c r="G134" s="189"/>
      <c r="H134" s="183" t="s">
        <v>29</v>
      </c>
      <c r="I134" s="184"/>
      <c r="J134" s="10" t="s">
        <v>24</v>
      </c>
      <c r="K134" s="10">
        <v>45</v>
      </c>
      <c r="L134" s="10">
        <v>45</v>
      </c>
      <c r="M134" s="33">
        <v>5</v>
      </c>
      <c r="N134" s="32">
        <f>L134/K134*100</f>
        <v>100</v>
      </c>
      <c r="O134" s="11"/>
      <c r="P134" s="163"/>
      <c r="Q134" s="165"/>
    </row>
    <row r="135" spans="1:17" s="8" customFormat="1" ht="22.5" customHeight="1" x14ac:dyDescent="0.2">
      <c r="A135" s="163"/>
      <c r="B135" s="164"/>
      <c r="C135" s="165"/>
      <c r="D135" s="170"/>
      <c r="E135" s="174"/>
      <c r="F135" s="175"/>
      <c r="G135" s="189"/>
      <c r="H135" s="183" t="s">
        <v>30</v>
      </c>
      <c r="I135" s="184"/>
      <c r="J135" s="10" t="s">
        <v>24</v>
      </c>
      <c r="K135" s="10"/>
      <c r="L135" s="10"/>
      <c r="M135" s="33"/>
      <c r="N135" s="32"/>
      <c r="O135" s="11"/>
      <c r="P135" s="163"/>
      <c r="Q135" s="165"/>
    </row>
    <row r="136" spans="1:17" s="8" customFormat="1" ht="27" customHeight="1" x14ac:dyDescent="0.2">
      <c r="A136" s="163"/>
      <c r="B136" s="164"/>
      <c r="C136" s="165"/>
      <c r="D136" s="170"/>
      <c r="E136" s="174"/>
      <c r="F136" s="175"/>
      <c r="G136" s="189"/>
      <c r="H136" s="183" t="s">
        <v>31</v>
      </c>
      <c r="I136" s="184"/>
      <c r="J136" s="10"/>
      <c r="K136" s="10"/>
      <c r="L136" s="10"/>
      <c r="M136" s="33"/>
      <c r="N136" s="32"/>
      <c r="O136" s="11"/>
      <c r="P136" s="163"/>
      <c r="Q136" s="165"/>
    </row>
    <row r="137" spans="1:17" s="8" customFormat="1" ht="17.25" customHeight="1" x14ac:dyDescent="0.2">
      <c r="A137" s="163"/>
      <c r="B137" s="164"/>
      <c r="C137" s="165"/>
      <c r="D137" s="170"/>
      <c r="E137" s="174"/>
      <c r="F137" s="175"/>
      <c r="G137" s="189"/>
      <c r="H137" s="183" t="s">
        <v>32</v>
      </c>
      <c r="I137" s="184"/>
      <c r="J137" s="10" t="s">
        <v>24</v>
      </c>
      <c r="K137" s="10">
        <v>0</v>
      </c>
      <c r="L137" s="10">
        <v>0</v>
      </c>
      <c r="M137" s="33">
        <v>5</v>
      </c>
      <c r="N137" s="32">
        <v>100</v>
      </c>
      <c r="O137" s="11"/>
      <c r="P137" s="163"/>
      <c r="Q137" s="165"/>
    </row>
    <row r="138" spans="1:17" s="8" customFormat="1" ht="17.25" customHeight="1" x14ac:dyDescent="0.2">
      <c r="A138" s="163"/>
      <c r="B138" s="164"/>
      <c r="C138" s="165"/>
      <c r="D138" s="170"/>
      <c r="E138" s="174"/>
      <c r="F138" s="175"/>
      <c r="G138" s="189"/>
      <c r="H138" s="183" t="s">
        <v>33</v>
      </c>
      <c r="I138" s="184"/>
      <c r="J138" s="10" t="s">
        <v>24</v>
      </c>
      <c r="K138" s="10">
        <v>100</v>
      </c>
      <c r="L138" s="10">
        <v>100</v>
      </c>
      <c r="M138" s="33">
        <v>5</v>
      </c>
      <c r="N138" s="32">
        <f>L138/K138*100</f>
        <v>100</v>
      </c>
      <c r="O138" s="11"/>
      <c r="P138" s="163"/>
      <c r="Q138" s="165"/>
    </row>
    <row r="139" spans="1:17" s="8" customFormat="1" ht="17.25" customHeight="1" x14ac:dyDescent="0.2">
      <c r="A139" s="163"/>
      <c r="B139" s="164"/>
      <c r="C139" s="165"/>
      <c r="D139" s="170"/>
      <c r="E139" s="174"/>
      <c r="F139" s="175"/>
      <c r="G139" s="189"/>
      <c r="H139" s="183" t="s">
        <v>30</v>
      </c>
      <c r="I139" s="184"/>
      <c r="J139" s="10" t="s">
        <v>24</v>
      </c>
      <c r="K139" s="10"/>
      <c r="L139" s="10"/>
      <c r="M139" s="33"/>
      <c r="N139" s="32"/>
      <c r="O139" s="11"/>
      <c r="P139" s="163"/>
      <c r="Q139" s="165"/>
    </row>
    <row r="140" spans="1:17" s="8" customFormat="1" ht="42.75" customHeight="1" x14ac:dyDescent="0.2">
      <c r="A140" s="166"/>
      <c r="B140" s="167"/>
      <c r="C140" s="168"/>
      <c r="D140" s="171"/>
      <c r="E140" s="176"/>
      <c r="F140" s="177"/>
      <c r="G140" s="205"/>
      <c r="H140" s="102" t="s">
        <v>34</v>
      </c>
      <c r="I140" s="102"/>
      <c r="J140" s="10" t="s">
        <v>24</v>
      </c>
      <c r="K140" s="10">
        <v>100</v>
      </c>
      <c r="L140" s="10">
        <v>100</v>
      </c>
      <c r="M140" s="33">
        <v>5</v>
      </c>
      <c r="N140" s="32">
        <f>L140/K140*100</f>
        <v>100</v>
      </c>
      <c r="O140" s="11"/>
      <c r="P140" s="166"/>
      <c r="Q140" s="168"/>
    </row>
    <row r="141" spans="1:17" s="8" customFormat="1" ht="15" customHeight="1" x14ac:dyDescent="0.2">
      <c r="A141" s="146" t="s">
        <v>55</v>
      </c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8"/>
    </row>
    <row r="142" spans="1:17" s="8" customFormat="1" ht="24.75" customHeight="1" x14ac:dyDescent="0.2">
      <c r="A142" s="160" t="s">
        <v>56</v>
      </c>
      <c r="B142" s="161"/>
      <c r="C142" s="162"/>
      <c r="D142" s="202">
        <v>16066503.09</v>
      </c>
      <c r="E142" s="203">
        <v>15423455.130000001</v>
      </c>
      <c r="F142" s="204"/>
      <c r="G142" s="188">
        <f>E142/D142*100</f>
        <v>95.997586055921275</v>
      </c>
      <c r="H142" s="102" t="s">
        <v>18</v>
      </c>
      <c r="I142" s="102"/>
      <c r="J142" s="10" t="s">
        <v>19</v>
      </c>
      <c r="K142" s="10">
        <v>63</v>
      </c>
      <c r="L142" s="10">
        <v>65</v>
      </c>
      <c r="M142" s="33">
        <v>5</v>
      </c>
      <c r="N142" s="35">
        <v>100</v>
      </c>
      <c r="O142" s="11"/>
      <c r="P142" s="96" t="s">
        <v>20</v>
      </c>
      <c r="Q142" s="96"/>
    </row>
    <row r="143" spans="1:17" s="8" customFormat="1" ht="60.75" customHeight="1" x14ac:dyDescent="0.2">
      <c r="A143" s="163"/>
      <c r="B143" s="164"/>
      <c r="C143" s="165"/>
      <c r="D143" s="170"/>
      <c r="E143" s="174"/>
      <c r="F143" s="175"/>
      <c r="G143" s="189"/>
      <c r="H143" s="102" t="s">
        <v>21</v>
      </c>
      <c r="I143" s="102"/>
      <c r="J143" s="10" t="s">
        <v>22</v>
      </c>
      <c r="K143" s="10">
        <v>48</v>
      </c>
      <c r="L143" s="10">
        <v>48</v>
      </c>
      <c r="M143" s="33">
        <v>5</v>
      </c>
      <c r="N143" s="32">
        <f>L143/K143*100</f>
        <v>100</v>
      </c>
      <c r="O143" s="11"/>
      <c r="P143" s="96"/>
      <c r="Q143" s="96"/>
    </row>
    <row r="144" spans="1:17" s="8" customFormat="1" ht="29.25" customHeight="1" x14ac:dyDescent="0.2">
      <c r="A144" s="163"/>
      <c r="B144" s="164"/>
      <c r="C144" s="165"/>
      <c r="D144" s="170"/>
      <c r="E144" s="174"/>
      <c r="F144" s="175"/>
      <c r="G144" s="189"/>
      <c r="H144" s="102" t="s">
        <v>23</v>
      </c>
      <c r="I144" s="102"/>
      <c r="J144" s="10" t="s">
        <v>24</v>
      </c>
      <c r="K144" s="10">
        <v>100</v>
      </c>
      <c r="L144" s="10">
        <v>100</v>
      </c>
      <c r="M144" s="33">
        <v>5</v>
      </c>
      <c r="N144" s="32">
        <f>L144/K144*100</f>
        <v>100</v>
      </c>
      <c r="O144" s="11"/>
      <c r="P144" s="96"/>
      <c r="Q144" s="96"/>
    </row>
    <row r="145" spans="1:17" s="8" customFormat="1" ht="49.5" customHeight="1" x14ac:dyDescent="0.2">
      <c r="A145" s="163"/>
      <c r="B145" s="164"/>
      <c r="C145" s="165"/>
      <c r="D145" s="170"/>
      <c r="E145" s="174"/>
      <c r="F145" s="175"/>
      <c r="G145" s="189"/>
      <c r="H145" s="102" t="s">
        <v>25</v>
      </c>
      <c r="I145" s="102"/>
      <c r="J145" s="10" t="s">
        <v>24</v>
      </c>
      <c r="K145" s="10">
        <v>82</v>
      </c>
      <c r="L145" s="10">
        <v>82</v>
      </c>
      <c r="M145" s="33">
        <v>5</v>
      </c>
      <c r="N145" s="32">
        <f>L145/K145*100</f>
        <v>100</v>
      </c>
      <c r="O145" s="11"/>
      <c r="P145" s="96"/>
      <c r="Q145" s="96"/>
    </row>
    <row r="146" spans="1:17" s="8" customFormat="1" ht="37.5" customHeight="1" x14ac:dyDescent="0.2">
      <c r="A146" s="163"/>
      <c r="B146" s="164"/>
      <c r="C146" s="165"/>
      <c r="D146" s="170"/>
      <c r="E146" s="174"/>
      <c r="F146" s="175"/>
      <c r="G146" s="189"/>
      <c r="H146" s="102" t="s">
        <v>26</v>
      </c>
      <c r="I146" s="102"/>
      <c r="J146" s="10" t="s">
        <v>24</v>
      </c>
      <c r="K146" s="10">
        <v>100</v>
      </c>
      <c r="L146" s="10">
        <v>100</v>
      </c>
      <c r="M146" s="33">
        <v>5</v>
      </c>
      <c r="N146" s="32">
        <f>L146/K146*100</f>
        <v>100</v>
      </c>
      <c r="O146" s="11"/>
      <c r="P146" s="96"/>
      <c r="Q146" s="96"/>
    </row>
    <row r="147" spans="1:17" s="8" customFormat="1" ht="25.5" customHeight="1" x14ac:dyDescent="0.2">
      <c r="A147" s="163"/>
      <c r="B147" s="164"/>
      <c r="C147" s="165"/>
      <c r="D147" s="170"/>
      <c r="E147" s="174"/>
      <c r="F147" s="175"/>
      <c r="G147" s="189"/>
      <c r="H147" s="102" t="s">
        <v>57</v>
      </c>
      <c r="I147" s="102"/>
      <c r="J147" s="10"/>
      <c r="K147" s="10"/>
      <c r="L147" s="10"/>
      <c r="M147" s="33"/>
      <c r="N147" s="32"/>
      <c r="O147" s="11"/>
      <c r="P147" s="96"/>
      <c r="Q147" s="96"/>
    </row>
    <row r="148" spans="1:17" s="8" customFormat="1" ht="16.5" customHeight="1" x14ac:dyDescent="0.2">
      <c r="A148" s="163"/>
      <c r="B148" s="164"/>
      <c r="C148" s="165"/>
      <c r="D148" s="170"/>
      <c r="E148" s="174"/>
      <c r="F148" s="175"/>
      <c r="G148" s="189"/>
      <c r="H148" s="102" t="s">
        <v>28</v>
      </c>
      <c r="I148" s="102"/>
      <c r="J148" s="10" t="s">
        <v>24</v>
      </c>
      <c r="K148" s="10">
        <v>67</v>
      </c>
      <c r="L148" s="10">
        <v>67</v>
      </c>
      <c r="M148" s="33">
        <v>5</v>
      </c>
      <c r="N148" s="32">
        <f>L148/K148*100</f>
        <v>100</v>
      </c>
      <c r="O148" s="11"/>
      <c r="P148" s="96"/>
      <c r="Q148" s="96"/>
    </row>
    <row r="149" spans="1:17" s="8" customFormat="1" ht="24" customHeight="1" x14ac:dyDescent="0.2">
      <c r="A149" s="163"/>
      <c r="B149" s="164"/>
      <c r="C149" s="165"/>
      <c r="D149" s="170"/>
      <c r="E149" s="174"/>
      <c r="F149" s="175"/>
      <c r="G149" s="189"/>
      <c r="H149" s="102" t="s">
        <v>29</v>
      </c>
      <c r="I149" s="102"/>
      <c r="J149" s="10" t="s">
        <v>24</v>
      </c>
      <c r="K149" s="10">
        <v>33</v>
      </c>
      <c r="L149" s="10">
        <v>33</v>
      </c>
      <c r="M149" s="33">
        <v>5</v>
      </c>
      <c r="N149" s="32">
        <f>L149/K149*100</f>
        <v>100</v>
      </c>
      <c r="O149" s="11"/>
      <c r="P149" s="96"/>
      <c r="Q149" s="96"/>
    </row>
    <row r="150" spans="1:17" s="8" customFormat="1" ht="14.25" customHeight="1" x14ac:dyDescent="0.2">
      <c r="A150" s="163"/>
      <c r="B150" s="164"/>
      <c r="C150" s="165"/>
      <c r="D150" s="170"/>
      <c r="E150" s="174"/>
      <c r="F150" s="175"/>
      <c r="G150" s="189"/>
      <c r="H150" s="102" t="s">
        <v>30</v>
      </c>
      <c r="I150" s="102"/>
      <c r="J150" s="10" t="s">
        <v>24</v>
      </c>
      <c r="K150" s="10"/>
      <c r="L150" s="10"/>
      <c r="M150" s="33"/>
      <c r="N150" s="32"/>
      <c r="O150" s="11"/>
      <c r="P150" s="96"/>
      <c r="Q150" s="96"/>
    </row>
    <row r="151" spans="1:17" s="8" customFormat="1" ht="26.25" customHeight="1" x14ac:dyDescent="0.2">
      <c r="A151" s="163"/>
      <c r="B151" s="164"/>
      <c r="C151" s="165"/>
      <c r="D151" s="170"/>
      <c r="E151" s="174"/>
      <c r="F151" s="175"/>
      <c r="G151" s="189"/>
      <c r="H151" s="102" t="s">
        <v>58</v>
      </c>
      <c r="I151" s="102"/>
      <c r="J151" s="10"/>
      <c r="K151" s="10"/>
      <c r="L151" s="10"/>
      <c r="M151" s="33"/>
      <c r="N151" s="32"/>
      <c r="O151" s="11"/>
      <c r="P151" s="96"/>
      <c r="Q151" s="96"/>
    </row>
    <row r="152" spans="1:17" s="8" customFormat="1" ht="17.25" customHeight="1" x14ac:dyDescent="0.2">
      <c r="A152" s="163"/>
      <c r="B152" s="164"/>
      <c r="C152" s="165"/>
      <c r="D152" s="170"/>
      <c r="E152" s="174"/>
      <c r="F152" s="175"/>
      <c r="G152" s="189"/>
      <c r="H152" s="102" t="s">
        <v>32</v>
      </c>
      <c r="I152" s="102"/>
      <c r="J152" s="10" t="s">
        <v>24</v>
      </c>
      <c r="K152" s="10">
        <v>33</v>
      </c>
      <c r="L152" s="10">
        <v>33</v>
      </c>
      <c r="M152" s="33">
        <v>5</v>
      </c>
      <c r="N152" s="32">
        <f>L152/K152*100</f>
        <v>100</v>
      </c>
      <c r="O152" s="11"/>
      <c r="P152" s="96"/>
      <c r="Q152" s="96"/>
    </row>
    <row r="153" spans="1:17" s="8" customFormat="1" ht="17.25" customHeight="1" x14ac:dyDescent="0.2">
      <c r="A153" s="163"/>
      <c r="B153" s="164"/>
      <c r="C153" s="165"/>
      <c r="D153" s="170"/>
      <c r="E153" s="174"/>
      <c r="F153" s="175"/>
      <c r="G153" s="189"/>
      <c r="H153" s="102" t="s">
        <v>33</v>
      </c>
      <c r="I153" s="102"/>
      <c r="J153" s="10" t="s">
        <v>24</v>
      </c>
      <c r="K153" s="10">
        <v>67</v>
      </c>
      <c r="L153" s="10">
        <v>67</v>
      </c>
      <c r="M153" s="33">
        <v>5</v>
      </c>
      <c r="N153" s="32">
        <f>L153/K153*100</f>
        <v>100</v>
      </c>
      <c r="O153" s="11"/>
      <c r="P153" s="96"/>
      <c r="Q153" s="96"/>
    </row>
    <row r="154" spans="1:17" s="8" customFormat="1" ht="16.5" customHeight="1" x14ac:dyDescent="0.2">
      <c r="A154" s="163"/>
      <c r="B154" s="164"/>
      <c r="C154" s="165"/>
      <c r="D154" s="170"/>
      <c r="E154" s="174"/>
      <c r="F154" s="175"/>
      <c r="G154" s="189"/>
      <c r="H154" s="102" t="s">
        <v>30</v>
      </c>
      <c r="I154" s="102"/>
      <c r="J154" s="10" t="s">
        <v>24</v>
      </c>
      <c r="K154" s="10"/>
      <c r="L154" s="10"/>
      <c r="M154" s="33"/>
      <c r="N154" s="32"/>
      <c r="O154" s="11"/>
      <c r="P154" s="96"/>
      <c r="Q154" s="96"/>
    </row>
    <row r="155" spans="1:17" s="8" customFormat="1" ht="42" customHeight="1" x14ac:dyDescent="0.2">
      <c r="A155" s="163"/>
      <c r="B155" s="164"/>
      <c r="C155" s="165"/>
      <c r="D155" s="170"/>
      <c r="E155" s="174"/>
      <c r="F155" s="175"/>
      <c r="G155" s="189"/>
      <c r="H155" s="102" t="s">
        <v>34</v>
      </c>
      <c r="I155" s="102"/>
      <c r="J155" s="10" t="s">
        <v>24</v>
      </c>
      <c r="K155" s="10">
        <v>97</v>
      </c>
      <c r="L155" s="10">
        <v>97</v>
      </c>
      <c r="M155" s="33">
        <v>5</v>
      </c>
      <c r="N155" s="32">
        <f>L155/K155*100</f>
        <v>100</v>
      </c>
      <c r="O155" s="11"/>
      <c r="P155" s="96"/>
      <c r="Q155" s="96"/>
    </row>
    <row r="156" spans="1:17" s="8" customFormat="1" ht="34.9" customHeight="1" x14ac:dyDescent="0.2">
      <c r="A156" s="163"/>
      <c r="B156" s="164"/>
      <c r="C156" s="165"/>
      <c r="D156" s="170"/>
      <c r="E156" s="174"/>
      <c r="F156" s="175"/>
      <c r="G156" s="189"/>
      <c r="H156" s="102" t="s">
        <v>52</v>
      </c>
      <c r="I156" s="102"/>
      <c r="J156" s="10" t="s">
        <v>24</v>
      </c>
      <c r="K156" s="10">
        <v>0</v>
      </c>
      <c r="L156" s="10">
        <v>0</v>
      </c>
      <c r="M156" s="33">
        <v>5</v>
      </c>
      <c r="N156" s="32"/>
      <c r="O156" s="11"/>
      <c r="P156" s="96"/>
      <c r="Q156" s="96"/>
    </row>
    <row r="157" spans="1:17" s="15" customFormat="1" x14ac:dyDescent="0.2">
      <c r="A157" s="196"/>
      <c r="B157" s="197"/>
      <c r="C157" s="198"/>
      <c r="D157" s="170"/>
      <c r="E157" s="174"/>
      <c r="F157" s="175"/>
      <c r="G157" s="189"/>
      <c r="H157" s="212" t="s">
        <v>59</v>
      </c>
      <c r="I157" s="213"/>
      <c r="J157" s="213"/>
      <c r="K157" s="213"/>
      <c r="L157" s="213"/>
      <c r="M157" s="213"/>
      <c r="N157" s="213"/>
      <c r="O157" s="213"/>
      <c r="P157" s="213"/>
      <c r="Q157" s="213"/>
    </row>
    <row r="158" spans="1:17" s="8" customFormat="1" ht="15.75" customHeight="1" x14ac:dyDescent="0.2">
      <c r="A158" s="196"/>
      <c r="B158" s="197"/>
      <c r="C158" s="198"/>
      <c r="D158" s="170"/>
      <c r="E158" s="174"/>
      <c r="F158" s="175"/>
      <c r="G158" s="189"/>
      <c r="H158" s="102" t="s">
        <v>42</v>
      </c>
      <c r="I158" s="102"/>
      <c r="J158" s="10" t="s">
        <v>19</v>
      </c>
      <c r="K158" s="10">
        <v>30</v>
      </c>
      <c r="L158" s="10">
        <v>30</v>
      </c>
      <c r="M158" s="33">
        <v>5</v>
      </c>
      <c r="N158" s="14">
        <v>100</v>
      </c>
      <c r="O158" s="11"/>
      <c r="P158" s="96" t="s">
        <v>20</v>
      </c>
      <c r="Q158" s="96"/>
    </row>
    <row r="159" spans="1:17" s="8" customFormat="1" ht="12" x14ac:dyDescent="0.2">
      <c r="A159" s="196"/>
      <c r="B159" s="197"/>
      <c r="C159" s="198"/>
      <c r="D159" s="170"/>
      <c r="E159" s="174"/>
      <c r="F159" s="175"/>
      <c r="G159" s="189"/>
      <c r="H159" s="102" t="s">
        <v>43</v>
      </c>
      <c r="I159" s="102"/>
      <c r="J159" s="10" t="s">
        <v>24</v>
      </c>
      <c r="K159" s="10">
        <v>100</v>
      </c>
      <c r="L159" s="10">
        <v>100</v>
      </c>
      <c r="M159" s="33">
        <v>5</v>
      </c>
      <c r="N159" s="14">
        <f t="shared" ref="N159:N163" si="7">L159/K159*100</f>
        <v>100</v>
      </c>
      <c r="O159" s="11"/>
      <c r="P159" s="96"/>
      <c r="Q159" s="96"/>
    </row>
    <row r="160" spans="1:17" s="8" customFormat="1" ht="50.25" customHeight="1" x14ac:dyDescent="0.2">
      <c r="A160" s="196"/>
      <c r="B160" s="197"/>
      <c r="C160" s="198"/>
      <c r="D160" s="170"/>
      <c r="E160" s="174"/>
      <c r="F160" s="175"/>
      <c r="G160" s="189"/>
      <c r="H160" s="102" t="s">
        <v>44</v>
      </c>
      <c r="I160" s="102"/>
      <c r="J160" s="10" t="s">
        <v>24</v>
      </c>
      <c r="K160" s="10">
        <v>75</v>
      </c>
      <c r="L160" s="10">
        <v>75</v>
      </c>
      <c r="M160" s="33">
        <v>5</v>
      </c>
      <c r="N160" s="14">
        <f t="shared" si="7"/>
        <v>100</v>
      </c>
      <c r="O160" s="11"/>
      <c r="P160" s="96"/>
      <c r="Q160" s="96"/>
    </row>
    <row r="161" spans="1:17" s="8" customFormat="1" ht="36.75" customHeight="1" x14ac:dyDescent="0.2">
      <c r="A161" s="196"/>
      <c r="B161" s="197"/>
      <c r="C161" s="198"/>
      <c r="D161" s="170"/>
      <c r="E161" s="174"/>
      <c r="F161" s="175"/>
      <c r="G161" s="189"/>
      <c r="H161" s="102" t="s">
        <v>45</v>
      </c>
      <c r="I161" s="102"/>
      <c r="J161" s="10" t="s">
        <v>131</v>
      </c>
      <c r="K161" s="10">
        <v>4500</v>
      </c>
      <c r="L161" s="10">
        <v>4833</v>
      </c>
      <c r="M161" s="33">
        <v>5</v>
      </c>
      <c r="N161" s="14">
        <f t="shared" si="7"/>
        <v>107.4</v>
      </c>
      <c r="O161" s="11" t="s">
        <v>151</v>
      </c>
      <c r="P161" s="96"/>
      <c r="Q161" s="96"/>
    </row>
    <row r="162" spans="1:17" s="8" customFormat="1" ht="37.5" customHeight="1" x14ac:dyDescent="0.2">
      <c r="A162" s="196"/>
      <c r="B162" s="197"/>
      <c r="C162" s="198"/>
      <c r="D162" s="170"/>
      <c r="E162" s="174"/>
      <c r="F162" s="175"/>
      <c r="G162" s="189"/>
      <c r="H162" s="102" t="s">
        <v>47</v>
      </c>
      <c r="I162" s="102"/>
      <c r="J162" s="10" t="s">
        <v>46</v>
      </c>
      <c r="K162" s="10">
        <v>11</v>
      </c>
      <c r="L162" s="10">
        <v>11</v>
      </c>
      <c r="M162" s="33"/>
      <c r="N162" s="14"/>
      <c r="O162" s="11"/>
      <c r="P162" s="96"/>
      <c r="Q162" s="96"/>
    </row>
    <row r="163" spans="1:17" s="8" customFormat="1" ht="48.75" customHeight="1" x14ac:dyDescent="0.2">
      <c r="A163" s="199"/>
      <c r="B163" s="200"/>
      <c r="C163" s="201"/>
      <c r="D163" s="171"/>
      <c r="E163" s="176"/>
      <c r="F163" s="177"/>
      <c r="G163" s="205"/>
      <c r="H163" s="102" t="s">
        <v>48</v>
      </c>
      <c r="I163" s="102"/>
      <c r="J163" s="10" t="s">
        <v>24</v>
      </c>
      <c r="K163" s="10">
        <v>96</v>
      </c>
      <c r="L163" s="10">
        <v>96</v>
      </c>
      <c r="M163" s="33">
        <v>5</v>
      </c>
      <c r="N163" s="14">
        <f t="shared" si="7"/>
        <v>100</v>
      </c>
      <c r="O163" s="11"/>
      <c r="P163" s="96"/>
      <c r="Q163" s="96"/>
    </row>
    <row r="164" spans="1:17" s="8" customFormat="1" ht="15" customHeight="1" x14ac:dyDescent="0.2">
      <c r="A164" s="146" t="s">
        <v>60</v>
      </c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8"/>
    </row>
    <row r="165" spans="1:17" s="8" customFormat="1" ht="31.9" customHeight="1" x14ac:dyDescent="0.2">
      <c r="A165" s="160" t="s">
        <v>61</v>
      </c>
      <c r="B165" s="161"/>
      <c r="C165" s="162"/>
      <c r="D165" s="202">
        <v>20408437</v>
      </c>
      <c r="E165" s="203">
        <v>19830042.469999999</v>
      </c>
      <c r="F165" s="204"/>
      <c r="G165" s="188">
        <f>E165/D165*100</f>
        <v>97.16590481671868</v>
      </c>
      <c r="H165" s="102" t="s">
        <v>18</v>
      </c>
      <c r="I165" s="102"/>
      <c r="J165" s="10" t="s">
        <v>19</v>
      </c>
      <c r="K165" s="10">
        <v>138</v>
      </c>
      <c r="L165" s="10">
        <v>137</v>
      </c>
      <c r="M165" s="33">
        <v>5</v>
      </c>
      <c r="N165" s="14">
        <v>100</v>
      </c>
      <c r="O165" s="11" t="s">
        <v>152</v>
      </c>
      <c r="P165" s="96" t="s">
        <v>20</v>
      </c>
      <c r="Q165" s="96"/>
    </row>
    <row r="166" spans="1:17" s="8" customFormat="1" ht="60.6" customHeight="1" x14ac:dyDescent="0.2">
      <c r="A166" s="163"/>
      <c r="B166" s="164"/>
      <c r="C166" s="165"/>
      <c r="D166" s="170"/>
      <c r="E166" s="174"/>
      <c r="F166" s="175"/>
      <c r="G166" s="189"/>
      <c r="H166" s="102" t="s">
        <v>21</v>
      </c>
      <c r="I166" s="102"/>
      <c r="J166" s="10" t="s">
        <v>22</v>
      </c>
      <c r="K166" s="10">
        <v>78</v>
      </c>
      <c r="L166" s="10">
        <v>78</v>
      </c>
      <c r="M166" s="33">
        <v>5</v>
      </c>
      <c r="N166" s="32">
        <f>L166/K166*100</f>
        <v>100</v>
      </c>
      <c r="O166" s="11"/>
      <c r="P166" s="96"/>
      <c r="Q166" s="96"/>
    </row>
    <row r="167" spans="1:17" s="8" customFormat="1" ht="27" customHeight="1" x14ac:dyDescent="0.2">
      <c r="A167" s="163"/>
      <c r="B167" s="164"/>
      <c r="C167" s="165"/>
      <c r="D167" s="170"/>
      <c r="E167" s="174"/>
      <c r="F167" s="175"/>
      <c r="G167" s="189"/>
      <c r="H167" s="102" t="s">
        <v>23</v>
      </c>
      <c r="I167" s="102"/>
      <c r="J167" s="10" t="s">
        <v>24</v>
      </c>
      <c r="K167" s="10">
        <v>100</v>
      </c>
      <c r="L167" s="10">
        <v>100</v>
      </c>
      <c r="M167" s="33">
        <v>5</v>
      </c>
      <c r="N167" s="32">
        <f>L167/K167*100</f>
        <v>100</v>
      </c>
      <c r="O167" s="11"/>
      <c r="P167" s="96"/>
      <c r="Q167" s="96"/>
    </row>
    <row r="168" spans="1:17" s="8" customFormat="1" ht="49.5" customHeight="1" x14ac:dyDescent="0.2">
      <c r="A168" s="163"/>
      <c r="B168" s="164"/>
      <c r="C168" s="165"/>
      <c r="D168" s="170"/>
      <c r="E168" s="174"/>
      <c r="F168" s="175"/>
      <c r="G168" s="189"/>
      <c r="H168" s="102" t="s">
        <v>25</v>
      </c>
      <c r="I168" s="102"/>
      <c r="J168" s="10" t="s">
        <v>24</v>
      </c>
      <c r="K168" s="10">
        <v>83</v>
      </c>
      <c r="L168" s="10">
        <v>83</v>
      </c>
      <c r="M168" s="33">
        <v>5</v>
      </c>
      <c r="N168" s="32">
        <f>L168/K168*100</f>
        <v>100</v>
      </c>
      <c r="O168" s="11"/>
      <c r="P168" s="96"/>
      <c r="Q168" s="96"/>
    </row>
    <row r="169" spans="1:17" s="8" customFormat="1" ht="37.5" customHeight="1" x14ac:dyDescent="0.2">
      <c r="A169" s="163"/>
      <c r="B169" s="164"/>
      <c r="C169" s="165"/>
      <c r="D169" s="170"/>
      <c r="E169" s="174"/>
      <c r="F169" s="175"/>
      <c r="G169" s="189"/>
      <c r="H169" s="102" t="s">
        <v>26</v>
      </c>
      <c r="I169" s="102"/>
      <c r="J169" s="10" t="s">
        <v>24</v>
      </c>
      <c r="K169" s="10">
        <v>100</v>
      </c>
      <c r="L169" s="10">
        <v>100</v>
      </c>
      <c r="M169" s="33">
        <v>5</v>
      </c>
      <c r="N169" s="32">
        <f>L169/K169*100</f>
        <v>100</v>
      </c>
      <c r="O169" s="11"/>
      <c r="P169" s="96"/>
      <c r="Q169" s="96"/>
    </row>
    <row r="170" spans="1:17" s="8" customFormat="1" ht="28.9" customHeight="1" x14ac:dyDescent="0.2">
      <c r="A170" s="163"/>
      <c r="B170" s="164"/>
      <c r="C170" s="165"/>
      <c r="D170" s="170"/>
      <c r="E170" s="174"/>
      <c r="F170" s="175"/>
      <c r="G170" s="189"/>
      <c r="H170" s="102" t="s">
        <v>57</v>
      </c>
      <c r="I170" s="102"/>
      <c r="J170" s="10"/>
      <c r="K170" s="10"/>
      <c r="L170" s="10"/>
      <c r="M170" s="33"/>
      <c r="N170" s="32"/>
      <c r="O170" s="11"/>
      <c r="P170" s="96"/>
      <c r="Q170" s="96"/>
    </row>
    <row r="171" spans="1:17" s="8" customFormat="1" ht="16.149999999999999" customHeight="1" x14ac:dyDescent="0.2">
      <c r="A171" s="163"/>
      <c r="B171" s="164"/>
      <c r="C171" s="165"/>
      <c r="D171" s="170"/>
      <c r="E171" s="174"/>
      <c r="F171" s="175"/>
      <c r="G171" s="189"/>
      <c r="H171" s="102" t="s">
        <v>28</v>
      </c>
      <c r="I171" s="102"/>
      <c r="J171" s="10" t="s">
        <v>24</v>
      </c>
      <c r="K171" s="10">
        <v>81</v>
      </c>
      <c r="L171" s="10">
        <v>81</v>
      </c>
      <c r="M171" s="33">
        <v>5</v>
      </c>
      <c r="N171" s="32">
        <f>L171/K171*100</f>
        <v>100</v>
      </c>
      <c r="O171" s="11"/>
      <c r="P171" s="96"/>
      <c r="Q171" s="96"/>
    </row>
    <row r="172" spans="1:17" s="8" customFormat="1" ht="24" customHeight="1" x14ac:dyDescent="0.2">
      <c r="A172" s="163"/>
      <c r="B172" s="164"/>
      <c r="C172" s="165"/>
      <c r="D172" s="170"/>
      <c r="E172" s="174"/>
      <c r="F172" s="175"/>
      <c r="G172" s="189"/>
      <c r="H172" s="102" t="s">
        <v>29</v>
      </c>
      <c r="I172" s="102"/>
      <c r="J172" s="10" t="s">
        <v>24</v>
      </c>
      <c r="K172" s="10">
        <v>19</v>
      </c>
      <c r="L172" s="10">
        <v>19</v>
      </c>
      <c r="M172" s="33">
        <v>5</v>
      </c>
      <c r="N172" s="32">
        <f>L172/K172*100</f>
        <v>100</v>
      </c>
      <c r="O172" s="11"/>
      <c r="P172" s="96"/>
      <c r="Q172" s="96"/>
    </row>
    <row r="173" spans="1:17" s="8" customFormat="1" ht="15" customHeight="1" x14ac:dyDescent="0.2">
      <c r="A173" s="163"/>
      <c r="B173" s="164"/>
      <c r="C173" s="165"/>
      <c r="D173" s="170"/>
      <c r="E173" s="174"/>
      <c r="F173" s="175"/>
      <c r="G173" s="189"/>
      <c r="H173" s="102" t="s">
        <v>30</v>
      </c>
      <c r="I173" s="102"/>
      <c r="J173" s="10" t="s">
        <v>24</v>
      </c>
      <c r="K173" s="10"/>
      <c r="L173" s="10"/>
      <c r="M173" s="33"/>
      <c r="N173" s="32"/>
      <c r="O173" s="11"/>
      <c r="P173" s="96"/>
      <c r="Q173" s="96"/>
    </row>
    <row r="174" spans="1:17" s="8" customFormat="1" ht="24.75" customHeight="1" x14ac:dyDescent="0.2">
      <c r="A174" s="163"/>
      <c r="B174" s="164"/>
      <c r="C174" s="165"/>
      <c r="D174" s="170"/>
      <c r="E174" s="174"/>
      <c r="F174" s="175"/>
      <c r="G174" s="189"/>
      <c r="H174" s="102" t="s">
        <v>58</v>
      </c>
      <c r="I174" s="102"/>
      <c r="J174" s="10"/>
      <c r="K174" s="10"/>
      <c r="L174" s="10"/>
      <c r="M174" s="33"/>
      <c r="N174" s="32"/>
      <c r="O174" s="11"/>
      <c r="P174" s="96"/>
      <c r="Q174" s="96"/>
    </row>
    <row r="175" spans="1:17" s="8" customFormat="1" ht="15" customHeight="1" x14ac:dyDescent="0.2">
      <c r="A175" s="163"/>
      <c r="B175" s="164"/>
      <c r="C175" s="165"/>
      <c r="D175" s="170"/>
      <c r="E175" s="174"/>
      <c r="F175" s="175"/>
      <c r="G175" s="189"/>
      <c r="H175" s="102" t="s">
        <v>32</v>
      </c>
      <c r="I175" s="102"/>
      <c r="J175" s="10" t="s">
        <v>24</v>
      </c>
      <c r="K175" s="10">
        <v>45</v>
      </c>
      <c r="L175" s="10">
        <v>45</v>
      </c>
      <c r="M175" s="33">
        <v>5</v>
      </c>
      <c r="N175" s="32">
        <f>L175/K175*100</f>
        <v>100</v>
      </c>
      <c r="O175" s="11"/>
      <c r="P175" s="96"/>
      <c r="Q175" s="96"/>
    </row>
    <row r="176" spans="1:17" s="8" customFormat="1" ht="21" customHeight="1" x14ac:dyDescent="0.2">
      <c r="A176" s="163"/>
      <c r="B176" s="164"/>
      <c r="C176" s="165"/>
      <c r="D176" s="170"/>
      <c r="E176" s="174"/>
      <c r="F176" s="175"/>
      <c r="G176" s="189"/>
      <c r="H176" s="102" t="s">
        <v>33</v>
      </c>
      <c r="I176" s="102"/>
      <c r="J176" s="10" t="s">
        <v>24</v>
      </c>
      <c r="K176" s="10">
        <v>45</v>
      </c>
      <c r="L176" s="10">
        <v>45</v>
      </c>
      <c r="M176" s="33">
        <v>5</v>
      </c>
      <c r="N176" s="32">
        <f>L176/K176*100</f>
        <v>100</v>
      </c>
      <c r="O176" s="11"/>
      <c r="P176" s="96"/>
      <c r="Q176" s="96"/>
    </row>
    <row r="177" spans="1:17" s="8" customFormat="1" ht="15" customHeight="1" x14ac:dyDescent="0.2">
      <c r="A177" s="163"/>
      <c r="B177" s="164"/>
      <c r="C177" s="165"/>
      <c r="D177" s="170"/>
      <c r="E177" s="174"/>
      <c r="F177" s="175"/>
      <c r="G177" s="189"/>
      <c r="H177" s="102" t="s">
        <v>62</v>
      </c>
      <c r="I177" s="102"/>
      <c r="J177" s="10" t="s">
        <v>24</v>
      </c>
      <c r="K177" s="10">
        <v>10</v>
      </c>
      <c r="L177" s="10">
        <v>10</v>
      </c>
      <c r="M177" s="33">
        <v>5</v>
      </c>
      <c r="N177" s="32">
        <f>L177/K177*100</f>
        <v>100</v>
      </c>
      <c r="O177" s="11"/>
      <c r="P177" s="96"/>
      <c r="Q177" s="96"/>
    </row>
    <row r="178" spans="1:17" s="8" customFormat="1" ht="40.5" customHeight="1" x14ac:dyDescent="0.2">
      <c r="A178" s="163"/>
      <c r="B178" s="164"/>
      <c r="C178" s="165"/>
      <c r="D178" s="170"/>
      <c r="E178" s="174"/>
      <c r="F178" s="175"/>
      <c r="G178" s="189"/>
      <c r="H178" s="102" t="s">
        <v>34</v>
      </c>
      <c r="I178" s="102"/>
      <c r="J178" s="10" t="s">
        <v>24</v>
      </c>
      <c r="K178" s="10">
        <v>99</v>
      </c>
      <c r="L178" s="10">
        <v>99</v>
      </c>
      <c r="M178" s="33">
        <v>5</v>
      </c>
      <c r="N178" s="32">
        <f>L178/K178*100</f>
        <v>100</v>
      </c>
      <c r="O178" s="11"/>
      <c r="P178" s="96"/>
      <c r="Q178" s="96"/>
    </row>
    <row r="179" spans="1:17" s="8" customFormat="1" ht="15" customHeight="1" x14ac:dyDescent="0.2">
      <c r="A179" s="196"/>
      <c r="B179" s="197"/>
      <c r="C179" s="198"/>
      <c r="D179" s="170"/>
      <c r="E179" s="174"/>
      <c r="F179" s="175"/>
      <c r="G179" s="189"/>
      <c r="H179" s="214" t="s">
        <v>63</v>
      </c>
      <c r="I179" s="213"/>
      <c r="J179" s="213"/>
      <c r="K179" s="213"/>
      <c r="L179" s="213"/>
      <c r="M179" s="213"/>
      <c r="N179" s="213"/>
      <c r="O179" s="213"/>
      <c r="P179" s="213"/>
      <c r="Q179" s="213"/>
    </row>
    <row r="180" spans="1:17" s="8" customFormat="1" ht="15" customHeight="1" x14ac:dyDescent="0.2">
      <c r="A180" s="196"/>
      <c r="B180" s="197"/>
      <c r="C180" s="198"/>
      <c r="D180" s="170"/>
      <c r="E180" s="174"/>
      <c r="F180" s="175"/>
      <c r="G180" s="189"/>
      <c r="H180" s="102" t="s">
        <v>64</v>
      </c>
      <c r="I180" s="102"/>
      <c r="J180" s="10"/>
      <c r="K180" s="10"/>
      <c r="L180" s="10"/>
      <c r="M180" s="4"/>
      <c r="N180" s="10"/>
      <c r="O180" s="31"/>
      <c r="P180" s="96" t="s">
        <v>20</v>
      </c>
      <c r="Q180" s="96"/>
    </row>
    <row r="181" spans="1:17" s="8" customFormat="1" ht="19.5" customHeight="1" x14ac:dyDescent="0.2">
      <c r="A181" s="196"/>
      <c r="B181" s="197"/>
      <c r="C181" s="198"/>
      <c r="D181" s="170"/>
      <c r="E181" s="174"/>
      <c r="F181" s="175"/>
      <c r="G181" s="189"/>
      <c r="H181" s="102" t="s">
        <v>65</v>
      </c>
      <c r="I181" s="102"/>
      <c r="J181" s="10" t="s">
        <v>19</v>
      </c>
      <c r="K181" s="10">
        <v>8</v>
      </c>
      <c r="L181" s="10">
        <v>8</v>
      </c>
      <c r="M181" s="33">
        <v>5</v>
      </c>
      <c r="N181" s="32">
        <f t="shared" ref="N181:N188" si="8">L181/K181*100</f>
        <v>100</v>
      </c>
      <c r="O181" s="11"/>
      <c r="P181" s="96"/>
      <c r="Q181" s="96"/>
    </row>
    <row r="182" spans="1:17" s="8" customFormat="1" ht="19.5" customHeight="1" x14ac:dyDescent="0.2">
      <c r="A182" s="196"/>
      <c r="B182" s="197"/>
      <c r="C182" s="198"/>
      <c r="D182" s="170"/>
      <c r="E182" s="174"/>
      <c r="F182" s="175"/>
      <c r="G182" s="189"/>
      <c r="H182" s="102" t="s">
        <v>66</v>
      </c>
      <c r="I182" s="102"/>
      <c r="J182" s="10" t="s">
        <v>19</v>
      </c>
      <c r="K182" s="10">
        <v>10</v>
      </c>
      <c r="L182" s="10">
        <v>10</v>
      </c>
      <c r="M182" s="33">
        <v>5</v>
      </c>
      <c r="N182" s="32">
        <f t="shared" si="8"/>
        <v>100</v>
      </c>
      <c r="O182" s="11"/>
      <c r="P182" s="96"/>
      <c r="Q182" s="96"/>
    </row>
    <row r="183" spans="1:17" s="8" customFormat="1" ht="25.5" customHeight="1" x14ac:dyDescent="0.2">
      <c r="A183" s="196"/>
      <c r="B183" s="197"/>
      <c r="C183" s="198"/>
      <c r="D183" s="170"/>
      <c r="E183" s="174"/>
      <c r="F183" s="175"/>
      <c r="G183" s="189"/>
      <c r="H183" s="102" t="s">
        <v>23</v>
      </c>
      <c r="I183" s="102"/>
      <c r="J183" s="10" t="s">
        <v>24</v>
      </c>
      <c r="K183" s="10">
        <v>100</v>
      </c>
      <c r="L183" s="10">
        <v>100</v>
      </c>
      <c r="M183" s="33">
        <v>5</v>
      </c>
      <c r="N183" s="32">
        <f t="shared" si="8"/>
        <v>100</v>
      </c>
      <c r="O183" s="11"/>
      <c r="P183" s="96"/>
      <c r="Q183" s="96"/>
    </row>
    <row r="184" spans="1:17" s="8" customFormat="1" ht="48" customHeight="1" x14ac:dyDescent="0.2">
      <c r="A184" s="196"/>
      <c r="B184" s="197"/>
      <c r="C184" s="198"/>
      <c r="D184" s="170"/>
      <c r="E184" s="174"/>
      <c r="F184" s="175"/>
      <c r="G184" s="189"/>
      <c r="H184" s="102" t="s">
        <v>25</v>
      </c>
      <c r="I184" s="102"/>
      <c r="J184" s="10" t="s">
        <v>24</v>
      </c>
      <c r="K184" s="10">
        <v>50</v>
      </c>
      <c r="L184" s="10">
        <v>50</v>
      </c>
      <c r="M184" s="33">
        <v>5</v>
      </c>
      <c r="N184" s="32">
        <f t="shared" si="8"/>
        <v>100</v>
      </c>
      <c r="O184" s="11"/>
      <c r="P184" s="96"/>
      <c r="Q184" s="96"/>
    </row>
    <row r="185" spans="1:17" s="8" customFormat="1" ht="37.5" customHeight="1" x14ac:dyDescent="0.2">
      <c r="A185" s="196"/>
      <c r="B185" s="197"/>
      <c r="C185" s="198"/>
      <c r="D185" s="170"/>
      <c r="E185" s="174"/>
      <c r="F185" s="175"/>
      <c r="G185" s="189"/>
      <c r="H185" s="102" t="s">
        <v>26</v>
      </c>
      <c r="I185" s="102"/>
      <c r="J185" s="10" t="s">
        <v>24</v>
      </c>
      <c r="K185" s="10">
        <v>100</v>
      </c>
      <c r="L185" s="10">
        <v>100</v>
      </c>
      <c r="M185" s="33">
        <v>5</v>
      </c>
      <c r="N185" s="32">
        <f t="shared" si="8"/>
        <v>100</v>
      </c>
      <c r="O185" s="11"/>
      <c r="P185" s="96"/>
      <c r="Q185" s="96"/>
    </row>
    <row r="186" spans="1:17" s="8" customFormat="1" ht="45" customHeight="1" x14ac:dyDescent="0.2">
      <c r="A186" s="196"/>
      <c r="B186" s="197"/>
      <c r="C186" s="198"/>
      <c r="D186" s="170"/>
      <c r="E186" s="174"/>
      <c r="F186" s="175"/>
      <c r="G186" s="189"/>
      <c r="H186" s="102" t="s">
        <v>67</v>
      </c>
      <c r="I186" s="102"/>
      <c r="J186" s="10" t="s">
        <v>131</v>
      </c>
      <c r="K186" s="10">
        <v>2254</v>
      </c>
      <c r="L186" s="10">
        <v>1269</v>
      </c>
      <c r="M186" s="33">
        <v>5</v>
      </c>
      <c r="N186" s="32">
        <v>61</v>
      </c>
      <c r="O186" s="11" t="s">
        <v>153</v>
      </c>
      <c r="P186" s="96"/>
      <c r="Q186" s="96"/>
    </row>
    <row r="187" spans="1:17" s="8" customFormat="1" ht="39.75" customHeight="1" x14ac:dyDescent="0.2">
      <c r="A187" s="196"/>
      <c r="B187" s="197"/>
      <c r="C187" s="198"/>
      <c r="D187" s="170"/>
      <c r="E187" s="174"/>
      <c r="F187" s="175"/>
      <c r="G187" s="189"/>
      <c r="H187" s="102" t="s">
        <v>68</v>
      </c>
      <c r="I187" s="102"/>
      <c r="J187" s="10" t="s">
        <v>46</v>
      </c>
      <c r="K187" s="10">
        <v>19.5</v>
      </c>
      <c r="L187" s="10">
        <v>26.8</v>
      </c>
      <c r="M187" s="16"/>
      <c r="N187" s="32"/>
      <c r="O187" s="11" t="s">
        <v>153</v>
      </c>
      <c r="P187" s="96"/>
      <c r="Q187" s="96"/>
    </row>
    <row r="188" spans="1:17" s="8" customFormat="1" ht="48" customHeight="1" x14ac:dyDescent="0.2">
      <c r="A188" s="196"/>
      <c r="B188" s="197"/>
      <c r="C188" s="198"/>
      <c r="D188" s="170"/>
      <c r="E188" s="174"/>
      <c r="F188" s="175"/>
      <c r="G188" s="189"/>
      <c r="H188" s="102" t="s">
        <v>69</v>
      </c>
      <c r="I188" s="102"/>
      <c r="J188" s="10" t="s">
        <v>24</v>
      </c>
      <c r="K188" s="10">
        <v>99</v>
      </c>
      <c r="L188" s="10">
        <v>99</v>
      </c>
      <c r="M188" s="33">
        <v>5</v>
      </c>
      <c r="N188" s="32">
        <f t="shared" si="8"/>
        <v>100</v>
      </c>
      <c r="O188" s="11"/>
      <c r="P188" s="96"/>
      <c r="Q188" s="96"/>
    </row>
    <row r="189" spans="1:17" s="8" customFormat="1" ht="15" customHeight="1" x14ac:dyDescent="0.2">
      <c r="A189" s="196"/>
      <c r="B189" s="197"/>
      <c r="C189" s="198"/>
      <c r="D189" s="170"/>
      <c r="E189" s="174"/>
      <c r="F189" s="175"/>
      <c r="G189" s="189"/>
      <c r="H189" s="215" t="s">
        <v>70</v>
      </c>
      <c r="I189" s="216"/>
      <c r="J189" s="216"/>
      <c r="K189" s="216"/>
      <c r="L189" s="216"/>
      <c r="M189" s="216"/>
      <c r="N189" s="216"/>
      <c r="O189" s="216"/>
      <c r="P189" s="216"/>
      <c r="Q189" s="216"/>
    </row>
    <row r="190" spans="1:17" s="8" customFormat="1" ht="26.25" customHeight="1" x14ac:dyDescent="0.2">
      <c r="A190" s="196"/>
      <c r="B190" s="197"/>
      <c r="C190" s="198"/>
      <c r="D190" s="170"/>
      <c r="E190" s="174"/>
      <c r="F190" s="175"/>
      <c r="G190" s="189"/>
      <c r="H190" s="102" t="s">
        <v>42</v>
      </c>
      <c r="I190" s="102"/>
      <c r="J190" s="10" t="s">
        <v>19</v>
      </c>
      <c r="K190" s="10">
        <v>32</v>
      </c>
      <c r="L190" s="10">
        <v>30</v>
      </c>
      <c r="M190" s="33">
        <v>5</v>
      </c>
      <c r="N190" s="32">
        <v>100</v>
      </c>
      <c r="O190" s="11" t="s">
        <v>152</v>
      </c>
      <c r="P190" s="96" t="s">
        <v>20</v>
      </c>
      <c r="Q190" s="96"/>
    </row>
    <row r="191" spans="1:17" s="8" customFormat="1" ht="27.75" customHeight="1" x14ac:dyDescent="0.2">
      <c r="A191" s="196"/>
      <c r="B191" s="197"/>
      <c r="C191" s="198"/>
      <c r="D191" s="170"/>
      <c r="E191" s="174"/>
      <c r="F191" s="175"/>
      <c r="G191" s="189"/>
      <c r="H191" s="102" t="s">
        <v>43</v>
      </c>
      <c r="I191" s="102"/>
      <c r="J191" s="10" t="s">
        <v>24</v>
      </c>
      <c r="K191" s="10">
        <v>100</v>
      </c>
      <c r="L191" s="10">
        <v>100</v>
      </c>
      <c r="M191" s="33">
        <v>5</v>
      </c>
      <c r="N191" s="32">
        <f t="shared" ref="N191:N195" si="9">L191/K191*100</f>
        <v>100</v>
      </c>
      <c r="O191" s="11"/>
      <c r="P191" s="96"/>
      <c r="Q191" s="96"/>
    </row>
    <row r="192" spans="1:17" s="8" customFormat="1" ht="50.25" customHeight="1" x14ac:dyDescent="0.2">
      <c r="A192" s="196"/>
      <c r="B192" s="197"/>
      <c r="C192" s="198"/>
      <c r="D192" s="170"/>
      <c r="E192" s="174"/>
      <c r="F192" s="175"/>
      <c r="G192" s="189"/>
      <c r="H192" s="102" t="s">
        <v>44</v>
      </c>
      <c r="I192" s="102"/>
      <c r="J192" s="10" t="s">
        <v>24</v>
      </c>
      <c r="K192" s="10">
        <v>40</v>
      </c>
      <c r="L192" s="10">
        <v>40</v>
      </c>
      <c r="M192" s="33">
        <v>5</v>
      </c>
      <c r="N192" s="32">
        <f t="shared" si="9"/>
        <v>100</v>
      </c>
      <c r="O192" s="11"/>
      <c r="P192" s="96"/>
      <c r="Q192" s="96"/>
    </row>
    <row r="193" spans="1:17" s="8" customFormat="1" ht="38.25" customHeight="1" x14ac:dyDescent="0.2">
      <c r="A193" s="196"/>
      <c r="B193" s="197"/>
      <c r="C193" s="198"/>
      <c r="D193" s="170"/>
      <c r="E193" s="174"/>
      <c r="F193" s="175"/>
      <c r="G193" s="189"/>
      <c r="H193" s="102" t="s">
        <v>45</v>
      </c>
      <c r="I193" s="102"/>
      <c r="J193" s="10" t="s">
        <v>131</v>
      </c>
      <c r="K193" s="10">
        <v>5679</v>
      </c>
      <c r="L193" s="10">
        <v>4766</v>
      </c>
      <c r="M193" s="33">
        <v>5</v>
      </c>
      <c r="N193" s="32">
        <v>90</v>
      </c>
      <c r="O193" s="11" t="s">
        <v>154</v>
      </c>
      <c r="P193" s="96"/>
      <c r="Q193" s="96"/>
    </row>
    <row r="194" spans="1:17" s="8" customFormat="1" ht="39.75" customHeight="1" x14ac:dyDescent="0.2">
      <c r="A194" s="196"/>
      <c r="B194" s="197"/>
      <c r="C194" s="198"/>
      <c r="D194" s="170"/>
      <c r="E194" s="174"/>
      <c r="F194" s="175"/>
      <c r="G194" s="189"/>
      <c r="H194" s="102" t="s">
        <v>47</v>
      </c>
      <c r="I194" s="102"/>
      <c r="J194" s="10" t="s">
        <v>46</v>
      </c>
      <c r="K194" s="10">
        <v>15</v>
      </c>
      <c r="L194" s="10">
        <v>15</v>
      </c>
      <c r="M194" s="33"/>
      <c r="N194" s="32"/>
      <c r="O194" s="11"/>
      <c r="P194" s="96"/>
      <c r="Q194" s="96"/>
    </row>
    <row r="195" spans="1:17" s="8" customFormat="1" ht="54" customHeight="1" x14ac:dyDescent="0.2">
      <c r="A195" s="199"/>
      <c r="B195" s="200"/>
      <c r="C195" s="201"/>
      <c r="D195" s="171"/>
      <c r="E195" s="176"/>
      <c r="F195" s="177"/>
      <c r="G195" s="205"/>
      <c r="H195" s="102" t="s">
        <v>48</v>
      </c>
      <c r="I195" s="102"/>
      <c r="J195" s="10" t="s">
        <v>24</v>
      </c>
      <c r="K195" s="10">
        <v>80</v>
      </c>
      <c r="L195" s="10">
        <v>80</v>
      </c>
      <c r="M195" s="33">
        <v>5</v>
      </c>
      <c r="N195" s="32">
        <f t="shared" si="9"/>
        <v>100</v>
      </c>
      <c r="O195" s="11"/>
      <c r="P195" s="96"/>
      <c r="Q195" s="96"/>
    </row>
    <row r="196" spans="1:17" s="8" customFormat="1" ht="15" customHeight="1" x14ac:dyDescent="0.2">
      <c r="A196" s="146" t="s">
        <v>71</v>
      </c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8"/>
    </row>
    <row r="197" spans="1:17" s="8" customFormat="1" ht="30.75" customHeight="1" x14ac:dyDescent="0.2">
      <c r="A197" s="160" t="s">
        <v>56</v>
      </c>
      <c r="B197" s="161"/>
      <c r="C197" s="162"/>
      <c r="D197" s="202">
        <v>21648503.850000001</v>
      </c>
      <c r="E197" s="203">
        <v>20127410.109999999</v>
      </c>
      <c r="F197" s="204"/>
      <c r="G197" s="188">
        <f>E197/D197*100</f>
        <v>92.973677301029738</v>
      </c>
      <c r="H197" s="102" t="s">
        <v>18</v>
      </c>
      <c r="I197" s="102"/>
      <c r="J197" s="10" t="s">
        <v>19</v>
      </c>
      <c r="K197" s="10">
        <v>110</v>
      </c>
      <c r="L197" s="10">
        <v>110</v>
      </c>
      <c r="M197" s="33">
        <v>5</v>
      </c>
      <c r="N197" s="32">
        <f>L197/K197*100</f>
        <v>100</v>
      </c>
      <c r="O197" s="11"/>
      <c r="P197" s="96" t="s">
        <v>20</v>
      </c>
      <c r="Q197" s="96"/>
    </row>
    <row r="198" spans="1:17" s="8" customFormat="1" ht="59.25" customHeight="1" x14ac:dyDescent="0.2">
      <c r="A198" s="163"/>
      <c r="B198" s="164"/>
      <c r="C198" s="165"/>
      <c r="D198" s="170"/>
      <c r="E198" s="223"/>
      <c r="F198" s="224"/>
      <c r="G198" s="189"/>
      <c r="H198" s="102" t="s">
        <v>21</v>
      </c>
      <c r="I198" s="102"/>
      <c r="J198" s="10" t="s">
        <v>22</v>
      </c>
      <c r="K198" s="10">
        <v>80</v>
      </c>
      <c r="L198" s="10">
        <v>80</v>
      </c>
      <c r="M198" s="33">
        <v>5</v>
      </c>
      <c r="N198" s="32">
        <f>L198/K198*100</f>
        <v>100</v>
      </c>
      <c r="O198" s="11"/>
      <c r="P198" s="96"/>
      <c r="Q198" s="96"/>
    </row>
    <row r="199" spans="1:17" s="8" customFormat="1" ht="29.25" customHeight="1" x14ac:dyDescent="0.2">
      <c r="A199" s="163"/>
      <c r="B199" s="164"/>
      <c r="C199" s="165"/>
      <c r="D199" s="170"/>
      <c r="E199" s="223"/>
      <c r="F199" s="224"/>
      <c r="G199" s="189"/>
      <c r="H199" s="102" t="s">
        <v>23</v>
      </c>
      <c r="I199" s="102"/>
      <c r="J199" s="10" t="s">
        <v>24</v>
      </c>
      <c r="K199" s="10">
        <v>100</v>
      </c>
      <c r="L199" s="10">
        <v>100</v>
      </c>
      <c r="M199" s="33">
        <v>5</v>
      </c>
      <c r="N199" s="32">
        <f>L199/K199*100</f>
        <v>100</v>
      </c>
      <c r="O199" s="11"/>
      <c r="P199" s="96"/>
      <c r="Q199" s="96"/>
    </row>
    <row r="200" spans="1:17" s="8" customFormat="1" ht="51" customHeight="1" x14ac:dyDescent="0.2">
      <c r="A200" s="163"/>
      <c r="B200" s="164"/>
      <c r="C200" s="165"/>
      <c r="D200" s="170"/>
      <c r="E200" s="223"/>
      <c r="F200" s="224"/>
      <c r="G200" s="189"/>
      <c r="H200" s="102" t="s">
        <v>25</v>
      </c>
      <c r="I200" s="102"/>
      <c r="J200" s="10" t="s">
        <v>24</v>
      </c>
      <c r="K200" s="10">
        <v>85</v>
      </c>
      <c r="L200" s="10">
        <v>85</v>
      </c>
      <c r="M200" s="33">
        <v>5</v>
      </c>
      <c r="N200" s="32">
        <v>100</v>
      </c>
      <c r="O200" s="11"/>
      <c r="P200" s="96"/>
      <c r="Q200" s="96"/>
    </row>
    <row r="201" spans="1:17" s="8" customFormat="1" ht="37.5" customHeight="1" x14ac:dyDescent="0.2">
      <c r="A201" s="163"/>
      <c r="B201" s="164"/>
      <c r="C201" s="165"/>
      <c r="D201" s="170"/>
      <c r="E201" s="223"/>
      <c r="F201" s="224"/>
      <c r="G201" s="189"/>
      <c r="H201" s="102" t="s">
        <v>26</v>
      </c>
      <c r="I201" s="102"/>
      <c r="J201" s="10" t="s">
        <v>24</v>
      </c>
      <c r="K201" s="10">
        <v>99</v>
      </c>
      <c r="L201" s="10">
        <v>100</v>
      </c>
      <c r="M201" s="33">
        <v>5</v>
      </c>
      <c r="N201" s="32">
        <v>100</v>
      </c>
      <c r="O201" s="11"/>
      <c r="P201" s="96"/>
      <c r="Q201" s="96"/>
    </row>
    <row r="202" spans="1:17" s="8" customFormat="1" ht="27.75" customHeight="1" x14ac:dyDescent="0.2">
      <c r="A202" s="163"/>
      <c r="B202" s="164"/>
      <c r="C202" s="165"/>
      <c r="D202" s="170"/>
      <c r="E202" s="223"/>
      <c r="F202" s="224"/>
      <c r="G202" s="189"/>
      <c r="H202" s="102" t="s">
        <v>57</v>
      </c>
      <c r="I202" s="102"/>
      <c r="J202" s="10"/>
      <c r="K202" s="10"/>
      <c r="L202" s="10"/>
      <c r="M202" s="33"/>
      <c r="N202" s="32"/>
      <c r="O202" s="11"/>
      <c r="P202" s="96"/>
      <c r="Q202" s="96"/>
    </row>
    <row r="203" spans="1:17" s="8" customFormat="1" ht="14.25" customHeight="1" x14ac:dyDescent="0.2">
      <c r="A203" s="163"/>
      <c r="B203" s="164"/>
      <c r="C203" s="165"/>
      <c r="D203" s="170"/>
      <c r="E203" s="223"/>
      <c r="F203" s="224"/>
      <c r="G203" s="189"/>
      <c r="H203" s="102" t="s">
        <v>28</v>
      </c>
      <c r="I203" s="102"/>
      <c r="J203" s="10" t="s">
        <v>24</v>
      </c>
      <c r="K203" s="10">
        <v>100</v>
      </c>
      <c r="L203" s="10">
        <v>100</v>
      </c>
      <c r="M203" s="33">
        <v>5</v>
      </c>
      <c r="N203" s="32">
        <f>L203/K203*100</f>
        <v>100</v>
      </c>
      <c r="O203" s="11"/>
      <c r="P203" s="96"/>
      <c r="Q203" s="96"/>
    </row>
    <row r="204" spans="1:17" s="8" customFormat="1" ht="27.75" customHeight="1" x14ac:dyDescent="0.2">
      <c r="A204" s="163"/>
      <c r="B204" s="164"/>
      <c r="C204" s="165"/>
      <c r="D204" s="170"/>
      <c r="E204" s="223"/>
      <c r="F204" s="224"/>
      <c r="G204" s="189"/>
      <c r="H204" s="102" t="s">
        <v>29</v>
      </c>
      <c r="I204" s="102"/>
      <c r="J204" s="10" t="s">
        <v>24</v>
      </c>
      <c r="K204" s="10"/>
      <c r="L204" s="10"/>
      <c r="M204" s="33">
        <v>5</v>
      </c>
      <c r="N204" s="32"/>
      <c r="O204" s="11"/>
      <c r="P204" s="96"/>
      <c r="Q204" s="96"/>
    </row>
    <row r="205" spans="1:17" s="8" customFormat="1" ht="18.75" customHeight="1" x14ac:dyDescent="0.2">
      <c r="A205" s="163"/>
      <c r="B205" s="164"/>
      <c r="C205" s="165"/>
      <c r="D205" s="170"/>
      <c r="E205" s="223"/>
      <c r="F205" s="224"/>
      <c r="G205" s="189"/>
      <c r="H205" s="102" t="s">
        <v>30</v>
      </c>
      <c r="I205" s="102"/>
      <c r="J205" s="10" t="s">
        <v>24</v>
      </c>
      <c r="K205" s="10"/>
      <c r="L205" s="10"/>
      <c r="M205" s="33"/>
      <c r="N205" s="32"/>
      <c r="O205" s="11"/>
      <c r="P205" s="96"/>
      <c r="Q205" s="96"/>
    </row>
    <row r="206" spans="1:17" s="8" customFormat="1" ht="27.75" customHeight="1" x14ac:dyDescent="0.2">
      <c r="A206" s="163"/>
      <c r="B206" s="164"/>
      <c r="C206" s="165"/>
      <c r="D206" s="170"/>
      <c r="E206" s="223"/>
      <c r="F206" s="224"/>
      <c r="G206" s="189"/>
      <c r="H206" s="102" t="s">
        <v>58</v>
      </c>
      <c r="I206" s="102"/>
      <c r="J206" s="10"/>
      <c r="K206" s="10"/>
      <c r="L206" s="10"/>
      <c r="M206" s="33"/>
      <c r="N206" s="32"/>
      <c r="O206" s="11"/>
      <c r="P206" s="96"/>
      <c r="Q206" s="96"/>
    </row>
    <row r="207" spans="1:17" s="8" customFormat="1" ht="18.75" customHeight="1" x14ac:dyDescent="0.2">
      <c r="A207" s="163"/>
      <c r="B207" s="164"/>
      <c r="C207" s="165"/>
      <c r="D207" s="170"/>
      <c r="E207" s="223"/>
      <c r="F207" s="224"/>
      <c r="G207" s="189"/>
      <c r="H207" s="102" t="s">
        <v>32</v>
      </c>
      <c r="I207" s="102"/>
      <c r="J207" s="10" t="s">
        <v>24</v>
      </c>
      <c r="K207" s="10">
        <v>20</v>
      </c>
      <c r="L207" s="10">
        <v>20</v>
      </c>
      <c r="M207" s="33">
        <v>5</v>
      </c>
      <c r="N207" s="32">
        <f>L207/K207*100</f>
        <v>100</v>
      </c>
      <c r="O207" s="11"/>
      <c r="P207" s="96"/>
      <c r="Q207" s="96"/>
    </row>
    <row r="208" spans="1:17" s="8" customFormat="1" ht="18.75" customHeight="1" x14ac:dyDescent="0.2">
      <c r="A208" s="163"/>
      <c r="B208" s="164"/>
      <c r="C208" s="165"/>
      <c r="D208" s="170"/>
      <c r="E208" s="223"/>
      <c r="F208" s="224"/>
      <c r="G208" s="189"/>
      <c r="H208" s="102" t="s">
        <v>33</v>
      </c>
      <c r="I208" s="102"/>
      <c r="J208" s="10" t="s">
        <v>24</v>
      </c>
      <c r="K208" s="10">
        <v>80</v>
      </c>
      <c r="L208" s="10">
        <v>80</v>
      </c>
      <c r="M208" s="33">
        <v>5</v>
      </c>
      <c r="N208" s="32">
        <f>L208/K208*100</f>
        <v>100</v>
      </c>
      <c r="O208" s="11"/>
      <c r="P208" s="96"/>
      <c r="Q208" s="96"/>
    </row>
    <row r="209" spans="1:17" s="8" customFormat="1" ht="18.75" customHeight="1" x14ac:dyDescent="0.2">
      <c r="A209" s="163"/>
      <c r="B209" s="164"/>
      <c r="C209" s="165"/>
      <c r="D209" s="170"/>
      <c r="E209" s="223"/>
      <c r="F209" s="224"/>
      <c r="G209" s="189"/>
      <c r="H209" s="102" t="s">
        <v>30</v>
      </c>
      <c r="I209" s="102"/>
      <c r="J209" s="10" t="s">
        <v>24</v>
      </c>
      <c r="K209" s="10"/>
      <c r="L209" s="10"/>
      <c r="M209" s="33"/>
      <c r="N209" s="32"/>
      <c r="O209" s="11"/>
      <c r="P209" s="96"/>
      <c r="Q209" s="96"/>
    </row>
    <row r="210" spans="1:17" s="8" customFormat="1" ht="39" customHeight="1" x14ac:dyDescent="0.2">
      <c r="A210" s="163"/>
      <c r="B210" s="164"/>
      <c r="C210" s="165"/>
      <c r="D210" s="170"/>
      <c r="E210" s="223"/>
      <c r="F210" s="224"/>
      <c r="G210" s="189"/>
      <c r="H210" s="102" t="s">
        <v>34</v>
      </c>
      <c r="I210" s="102"/>
      <c r="J210" s="10" t="s">
        <v>24</v>
      </c>
      <c r="K210" s="10">
        <v>75</v>
      </c>
      <c r="L210" s="10">
        <v>75</v>
      </c>
      <c r="M210" s="33">
        <v>5</v>
      </c>
      <c r="N210" s="32">
        <f>L210/K210*100</f>
        <v>100</v>
      </c>
      <c r="O210" s="11"/>
      <c r="P210" s="96"/>
      <c r="Q210" s="96"/>
    </row>
    <row r="211" spans="1:17" s="8" customFormat="1" ht="16.5" customHeight="1" x14ac:dyDescent="0.25">
      <c r="A211" s="217"/>
      <c r="B211" s="218"/>
      <c r="C211" s="219"/>
      <c r="D211" s="170"/>
      <c r="E211" s="223"/>
      <c r="F211" s="224"/>
      <c r="G211" s="189"/>
      <c r="H211" s="227" t="s">
        <v>72</v>
      </c>
      <c r="I211" s="228"/>
      <c r="J211" s="228"/>
      <c r="K211" s="228"/>
      <c r="L211" s="228"/>
      <c r="M211" s="228"/>
      <c r="N211" s="228"/>
      <c r="O211" s="228"/>
      <c r="P211" s="228"/>
      <c r="Q211" s="228"/>
    </row>
    <row r="212" spans="1:17" s="8" customFormat="1" ht="27.75" customHeight="1" x14ac:dyDescent="0.2">
      <c r="A212" s="217"/>
      <c r="B212" s="218"/>
      <c r="C212" s="219"/>
      <c r="D212" s="170"/>
      <c r="E212" s="223"/>
      <c r="F212" s="224"/>
      <c r="G212" s="189"/>
      <c r="H212" s="102" t="s">
        <v>42</v>
      </c>
      <c r="I212" s="102"/>
      <c r="J212" s="10" t="s">
        <v>19</v>
      </c>
      <c r="K212" s="10">
        <v>79</v>
      </c>
      <c r="L212" s="10">
        <v>82</v>
      </c>
      <c r="M212" s="33">
        <v>5</v>
      </c>
      <c r="N212" s="32">
        <v>100</v>
      </c>
      <c r="O212" s="11" t="s">
        <v>150</v>
      </c>
      <c r="P212" s="96" t="s">
        <v>20</v>
      </c>
      <c r="Q212" s="96"/>
    </row>
    <row r="213" spans="1:17" s="8" customFormat="1" ht="29.25" customHeight="1" x14ac:dyDescent="0.2">
      <c r="A213" s="217"/>
      <c r="B213" s="218"/>
      <c r="C213" s="219"/>
      <c r="D213" s="170"/>
      <c r="E213" s="223"/>
      <c r="F213" s="224"/>
      <c r="G213" s="189"/>
      <c r="H213" s="102" t="s">
        <v>43</v>
      </c>
      <c r="I213" s="102"/>
      <c r="J213" s="10" t="s">
        <v>24</v>
      </c>
      <c r="K213" s="10">
        <v>100</v>
      </c>
      <c r="L213" s="10">
        <v>100</v>
      </c>
      <c r="M213" s="33">
        <v>5</v>
      </c>
      <c r="N213" s="14">
        <f t="shared" ref="N213:N217" si="10">L213/K213*100</f>
        <v>100</v>
      </c>
      <c r="O213" s="11"/>
      <c r="P213" s="96"/>
      <c r="Q213" s="96"/>
    </row>
    <row r="214" spans="1:17" s="8" customFormat="1" ht="50.25" customHeight="1" x14ac:dyDescent="0.2">
      <c r="A214" s="217"/>
      <c r="B214" s="218"/>
      <c r="C214" s="219"/>
      <c r="D214" s="170"/>
      <c r="E214" s="223"/>
      <c r="F214" s="224"/>
      <c r="G214" s="189"/>
      <c r="H214" s="102" t="s">
        <v>44</v>
      </c>
      <c r="I214" s="102"/>
      <c r="J214" s="10" t="s">
        <v>24</v>
      </c>
      <c r="K214" s="10">
        <v>56</v>
      </c>
      <c r="L214" s="10">
        <v>66</v>
      </c>
      <c r="M214" s="33">
        <v>5</v>
      </c>
      <c r="N214" s="14">
        <f t="shared" si="10"/>
        <v>117.85714285714286</v>
      </c>
      <c r="O214" s="11"/>
      <c r="P214" s="96"/>
      <c r="Q214" s="96"/>
    </row>
    <row r="215" spans="1:17" s="8" customFormat="1" ht="39" customHeight="1" x14ac:dyDescent="0.2">
      <c r="A215" s="217"/>
      <c r="B215" s="218"/>
      <c r="C215" s="219"/>
      <c r="D215" s="170"/>
      <c r="E215" s="223"/>
      <c r="F215" s="224"/>
      <c r="G215" s="189"/>
      <c r="H215" s="102" t="s">
        <v>45</v>
      </c>
      <c r="I215" s="102"/>
      <c r="J215" s="10" t="s">
        <v>131</v>
      </c>
      <c r="K215" s="10">
        <v>11000</v>
      </c>
      <c r="L215" s="10">
        <v>11556</v>
      </c>
      <c r="M215" s="33">
        <v>5</v>
      </c>
      <c r="N215" s="14">
        <f t="shared" si="10"/>
        <v>105.05454545454545</v>
      </c>
      <c r="O215" s="11" t="s">
        <v>155</v>
      </c>
      <c r="P215" s="96"/>
      <c r="Q215" s="96"/>
    </row>
    <row r="216" spans="1:17" s="8" customFormat="1" ht="36.75" customHeight="1" x14ac:dyDescent="0.2">
      <c r="A216" s="217"/>
      <c r="B216" s="218"/>
      <c r="C216" s="219"/>
      <c r="D216" s="170"/>
      <c r="E216" s="223"/>
      <c r="F216" s="224"/>
      <c r="G216" s="189"/>
      <c r="H216" s="102" t="s">
        <v>47</v>
      </c>
      <c r="I216" s="102"/>
      <c r="J216" s="10" t="s">
        <v>46</v>
      </c>
      <c r="K216" s="10">
        <v>12.7</v>
      </c>
      <c r="L216" s="10">
        <v>18.600000000000001</v>
      </c>
      <c r="M216" s="33"/>
      <c r="N216" s="14"/>
      <c r="O216" s="11" t="s">
        <v>156</v>
      </c>
      <c r="P216" s="96"/>
      <c r="Q216" s="96"/>
    </row>
    <row r="217" spans="1:17" s="8" customFormat="1" ht="48" customHeight="1" x14ac:dyDescent="0.2">
      <c r="A217" s="220"/>
      <c r="B217" s="221"/>
      <c r="C217" s="222"/>
      <c r="D217" s="171"/>
      <c r="E217" s="225"/>
      <c r="F217" s="226"/>
      <c r="G217" s="205"/>
      <c r="H217" s="102" t="s">
        <v>48</v>
      </c>
      <c r="I217" s="102"/>
      <c r="J217" s="10" t="s">
        <v>24</v>
      </c>
      <c r="K217" s="10">
        <v>85</v>
      </c>
      <c r="L217" s="10">
        <v>85</v>
      </c>
      <c r="M217" s="33">
        <v>5</v>
      </c>
      <c r="N217" s="14">
        <f t="shared" si="10"/>
        <v>100</v>
      </c>
      <c r="O217" s="11"/>
      <c r="P217" s="96"/>
      <c r="Q217" s="96"/>
    </row>
    <row r="218" spans="1:17" s="8" customFormat="1" ht="22.15" customHeight="1" x14ac:dyDescent="0.2">
      <c r="A218" s="146" t="s">
        <v>73</v>
      </c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8"/>
    </row>
    <row r="219" spans="1:17" s="8" customFormat="1" ht="28.5" customHeight="1" x14ac:dyDescent="0.2">
      <c r="A219" s="96" t="s">
        <v>56</v>
      </c>
      <c r="B219" s="96"/>
      <c r="C219" s="96"/>
      <c r="D219" s="230">
        <v>21843098.050000001</v>
      </c>
      <c r="E219" s="230">
        <v>21163845.030000001</v>
      </c>
      <c r="F219" s="230"/>
      <c r="G219" s="100">
        <f>E219/D219*100</f>
        <v>96.890308240867867</v>
      </c>
      <c r="H219" s="102" t="s">
        <v>18</v>
      </c>
      <c r="I219" s="102"/>
      <c r="J219" s="10" t="s">
        <v>19</v>
      </c>
      <c r="K219" s="10">
        <v>160</v>
      </c>
      <c r="L219" s="10">
        <v>156</v>
      </c>
      <c r="M219" s="33">
        <v>5</v>
      </c>
      <c r="N219" s="14">
        <v>100</v>
      </c>
      <c r="O219" s="11" t="s">
        <v>157</v>
      </c>
      <c r="P219" s="96" t="s">
        <v>20</v>
      </c>
      <c r="Q219" s="96"/>
    </row>
    <row r="220" spans="1:17" s="8" customFormat="1" ht="64.5" customHeight="1" x14ac:dyDescent="0.2">
      <c r="A220" s="96"/>
      <c r="B220" s="96"/>
      <c r="C220" s="96"/>
      <c r="D220" s="98"/>
      <c r="E220" s="98"/>
      <c r="F220" s="98"/>
      <c r="G220" s="101"/>
      <c r="H220" s="102" t="s">
        <v>21</v>
      </c>
      <c r="I220" s="102"/>
      <c r="J220" s="10" t="s">
        <v>22</v>
      </c>
      <c r="K220" s="10">
        <v>121</v>
      </c>
      <c r="L220" s="10">
        <v>121</v>
      </c>
      <c r="M220" s="33">
        <v>5</v>
      </c>
      <c r="N220" s="14">
        <f>L220/K220*100</f>
        <v>100</v>
      </c>
      <c r="O220" s="11"/>
      <c r="P220" s="96"/>
      <c r="Q220" s="96"/>
    </row>
    <row r="221" spans="1:17" s="8" customFormat="1" ht="27.75" customHeight="1" x14ac:dyDescent="0.2">
      <c r="A221" s="96"/>
      <c r="B221" s="96"/>
      <c r="C221" s="96"/>
      <c r="D221" s="98"/>
      <c r="E221" s="98"/>
      <c r="F221" s="98"/>
      <c r="G221" s="101"/>
      <c r="H221" s="102" t="s">
        <v>23</v>
      </c>
      <c r="I221" s="102"/>
      <c r="J221" s="10" t="s">
        <v>24</v>
      </c>
      <c r="K221" s="10">
        <v>100</v>
      </c>
      <c r="L221" s="10">
        <v>100</v>
      </c>
      <c r="M221" s="33">
        <v>5</v>
      </c>
      <c r="N221" s="14">
        <f>L221/K221*100</f>
        <v>100</v>
      </c>
      <c r="O221" s="11"/>
      <c r="P221" s="96"/>
      <c r="Q221" s="96"/>
    </row>
    <row r="222" spans="1:17" s="8" customFormat="1" ht="52.5" customHeight="1" x14ac:dyDescent="0.2">
      <c r="A222" s="96"/>
      <c r="B222" s="96"/>
      <c r="C222" s="96"/>
      <c r="D222" s="98"/>
      <c r="E222" s="98"/>
      <c r="F222" s="98"/>
      <c r="G222" s="101"/>
      <c r="H222" s="102" t="s">
        <v>25</v>
      </c>
      <c r="I222" s="102"/>
      <c r="J222" s="10" t="s">
        <v>24</v>
      </c>
      <c r="K222" s="10">
        <v>60</v>
      </c>
      <c r="L222" s="10">
        <v>60</v>
      </c>
      <c r="M222" s="33">
        <v>5</v>
      </c>
      <c r="N222" s="14">
        <f>L222/K222*100</f>
        <v>100</v>
      </c>
      <c r="O222" s="11"/>
      <c r="P222" s="96"/>
      <c r="Q222" s="96"/>
    </row>
    <row r="223" spans="1:17" s="8" customFormat="1" ht="34.9" customHeight="1" x14ac:dyDescent="0.2">
      <c r="A223" s="96"/>
      <c r="B223" s="96"/>
      <c r="C223" s="96"/>
      <c r="D223" s="98"/>
      <c r="E223" s="98"/>
      <c r="F223" s="98"/>
      <c r="G223" s="101"/>
      <c r="H223" s="102" t="s">
        <v>26</v>
      </c>
      <c r="I223" s="102"/>
      <c r="J223" s="10" t="s">
        <v>24</v>
      </c>
      <c r="K223" s="10">
        <v>100</v>
      </c>
      <c r="L223" s="10">
        <v>100</v>
      </c>
      <c r="M223" s="33">
        <v>5</v>
      </c>
      <c r="N223" s="14">
        <f>L223/K223*100</f>
        <v>100</v>
      </c>
      <c r="O223" s="11"/>
      <c r="P223" s="96"/>
      <c r="Q223" s="96"/>
    </row>
    <row r="224" spans="1:17" s="8" customFormat="1" ht="29.25" customHeight="1" x14ac:dyDescent="0.2">
      <c r="A224" s="96"/>
      <c r="B224" s="96"/>
      <c r="C224" s="96"/>
      <c r="D224" s="98"/>
      <c r="E224" s="98"/>
      <c r="F224" s="98"/>
      <c r="G224" s="101"/>
      <c r="H224" s="102" t="s">
        <v>57</v>
      </c>
      <c r="I224" s="102"/>
      <c r="J224" s="10"/>
      <c r="K224" s="10"/>
      <c r="L224" s="10"/>
      <c r="M224" s="33"/>
      <c r="N224" s="14"/>
      <c r="O224" s="11"/>
      <c r="P224" s="96"/>
      <c r="Q224" s="96"/>
    </row>
    <row r="225" spans="1:17" s="8" customFormat="1" ht="18.75" customHeight="1" x14ac:dyDescent="0.2">
      <c r="A225" s="96"/>
      <c r="B225" s="96"/>
      <c r="C225" s="96"/>
      <c r="D225" s="98"/>
      <c r="E225" s="98"/>
      <c r="F225" s="98"/>
      <c r="G225" s="101"/>
      <c r="H225" s="102" t="s">
        <v>28</v>
      </c>
      <c r="I225" s="102"/>
      <c r="J225" s="10" t="s">
        <v>24</v>
      </c>
      <c r="K225" s="10">
        <v>50</v>
      </c>
      <c r="L225" s="10">
        <v>50</v>
      </c>
      <c r="M225" s="33">
        <v>5</v>
      </c>
      <c r="N225" s="14">
        <f>L225/K225*100</f>
        <v>100</v>
      </c>
      <c r="O225" s="11"/>
      <c r="P225" s="96"/>
      <c r="Q225" s="96"/>
    </row>
    <row r="226" spans="1:17" s="8" customFormat="1" ht="28.5" customHeight="1" x14ac:dyDescent="0.2">
      <c r="A226" s="96"/>
      <c r="B226" s="96"/>
      <c r="C226" s="96"/>
      <c r="D226" s="98"/>
      <c r="E226" s="98"/>
      <c r="F226" s="98"/>
      <c r="G226" s="101"/>
      <c r="H226" s="102" t="s">
        <v>29</v>
      </c>
      <c r="I226" s="102"/>
      <c r="J226" s="10" t="s">
        <v>24</v>
      </c>
      <c r="K226" s="10">
        <v>50</v>
      </c>
      <c r="L226" s="10">
        <v>50</v>
      </c>
      <c r="M226" s="33">
        <v>5</v>
      </c>
      <c r="N226" s="14">
        <f>L226/K226*100</f>
        <v>100</v>
      </c>
      <c r="O226" s="11"/>
      <c r="P226" s="96"/>
      <c r="Q226" s="96"/>
    </row>
    <row r="227" spans="1:17" s="8" customFormat="1" ht="17.25" customHeight="1" x14ac:dyDescent="0.2">
      <c r="A227" s="96"/>
      <c r="B227" s="96"/>
      <c r="C227" s="96"/>
      <c r="D227" s="98"/>
      <c r="E227" s="98"/>
      <c r="F227" s="98"/>
      <c r="G227" s="101"/>
      <c r="H227" s="102" t="s">
        <v>30</v>
      </c>
      <c r="I227" s="102"/>
      <c r="J227" s="10" t="s">
        <v>24</v>
      </c>
      <c r="K227" s="10"/>
      <c r="L227" s="10"/>
      <c r="M227" s="33"/>
      <c r="N227" s="32"/>
      <c r="O227" s="11"/>
      <c r="P227" s="96"/>
      <c r="Q227" s="96"/>
    </row>
    <row r="228" spans="1:17" s="8" customFormat="1" ht="27.75" customHeight="1" x14ac:dyDescent="0.2">
      <c r="A228" s="96"/>
      <c r="B228" s="96"/>
      <c r="C228" s="96"/>
      <c r="D228" s="98"/>
      <c r="E228" s="98"/>
      <c r="F228" s="98"/>
      <c r="G228" s="101"/>
      <c r="H228" s="102" t="s">
        <v>58</v>
      </c>
      <c r="I228" s="102"/>
      <c r="J228" s="10"/>
      <c r="K228" s="10"/>
      <c r="L228" s="10"/>
      <c r="M228" s="33"/>
      <c r="N228" s="32"/>
      <c r="O228" s="11"/>
      <c r="P228" s="96"/>
      <c r="Q228" s="96"/>
    </row>
    <row r="229" spans="1:17" s="8" customFormat="1" ht="15.75" customHeight="1" x14ac:dyDescent="0.2">
      <c r="A229" s="96"/>
      <c r="B229" s="96"/>
      <c r="C229" s="96"/>
      <c r="D229" s="98"/>
      <c r="E229" s="98"/>
      <c r="F229" s="98"/>
      <c r="G229" s="101"/>
      <c r="H229" s="102" t="s">
        <v>32</v>
      </c>
      <c r="I229" s="102"/>
      <c r="J229" s="10" t="s">
        <v>24</v>
      </c>
      <c r="K229" s="10">
        <v>66.599999999999994</v>
      </c>
      <c r="L229" s="10">
        <v>66.599999999999994</v>
      </c>
      <c r="M229" s="33">
        <v>5</v>
      </c>
      <c r="N229" s="32">
        <f>L229/K229*100</f>
        <v>100</v>
      </c>
      <c r="O229" s="11"/>
      <c r="P229" s="96"/>
      <c r="Q229" s="96"/>
    </row>
    <row r="230" spans="1:17" s="8" customFormat="1" ht="15.75" customHeight="1" x14ac:dyDescent="0.2">
      <c r="A230" s="96"/>
      <c r="B230" s="96"/>
      <c r="C230" s="96"/>
      <c r="D230" s="98"/>
      <c r="E230" s="98"/>
      <c r="F230" s="98"/>
      <c r="G230" s="101"/>
      <c r="H230" s="102" t="s">
        <v>33</v>
      </c>
      <c r="I230" s="102"/>
      <c r="J230" s="10" t="s">
        <v>24</v>
      </c>
      <c r="K230" s="10">
        <v>0</v>
      </c>
      <c r="L230" s="10">
        <v>0</v>
      </c>
      <c r="M230" s="33">
        <v>5</v>
      </c>
      <c r="N230" s="32"/>
      <c r="O230" s="11"/>
      <c r="P230" s="96"/>
      <c r="Q230" s="96"/>
    </row>
    <row r="231" spans="1:17" s="8" customFormat="1" ht="15.75" customHeight="1" x14ac:dyDescent="0.2">
      <c r="A231" s="96"/>
      <c r="B231" s="96"/>
      <c r="C231" s="96"/>
      <c r="D231" s="98"/>
      <c r="E231" s="98"/>
      <c r="F231" s="98"/>
      <c r="G231" s="101"/>
      <c r="H231" s="102" t="s">
        <v>30</v>
      </c>
      <c r="I231" s="102"/>
      <c r="J231" s="10" t="s">
        <v>24</v>
      </c>
      <c r="K231" s="10"/>
      <c r="L231" s="10"/>
      <c r="M231" s="33"/>
      <c r="N231" s="32"/>
      <c r="O231" s="11"/>
      <c r="P231" s="96"/>
      <c r="Q231" s="96"/>
    </row>
    <row r="232" spans="1:17" s="8" customFormat="1" ht="39" customHeight="1" x14ac:dyDescent="0.2">
      <c r="A232" s="96"/>
      <c r="B232" s="96"/>
      <c r="C232" s="96"/>
      <c r="D232" s="98"/>
      <c r="E232" s="98"/>
      <c r="F232" s="98"/>
      <c r="G232" s="101"/>
      <c r="H232" s="102" t="s">
        <v>34</v>
      </c>
      <c r="I232" s="102"/>
      <c r="J232" s="10" t="s">
        <v>24</v>
      </c>
      <c r="K232" s="10">
        <v>89</v>
      </c>
      <c r="L232" s="10">
        <v>89</v>
      </c>
      <c r="M232" s="33">
        <v>5</v>
      </c>
      <c r="N232" s="32">
        <f>L232/K232*100</f>
        <v>100</v>
      </c>
      <c r="O232" s="11"/>
      <c r="P232" s="96"/>
      <c r="Q232" s="96"/>
    </row>
    <row r="233" spans="1:17" s="8" customFormat="1" ht="16.5" customHeight="1" x14ac:dyDescent="0.25">
      <c r="A233" s="229"/>
      <c r="B233" s="229"/>
      <c r="C233" s="229"/>
      <c r="D233" s="98"/>
      <c r="E233" s="98"/>
      <c r="F233" s="98"/>
      <c r="G233" s="101"/>
      <c r="H233" s="231" t="s">
        <v>74</v>
      </c>
      <c r="I233" s="232"/>
      <c r="J233" s="232"/>
      <c r="K233" s="232"/>
      <c r="L233" s="232"/>
      <c r="M233" s="232"/>
      <c r="N233" s="232"/>
      <c r="O233" s="232"/>
      <c r="P233" s="232"/>
      <c r="Q233" s="232"/>
    </row>
    <row r="234" spans="1:17" s="8" customFormat="1" ht="19.5" customHeight="1" x14ac:dyDescent="0.2">
      <c r="A234" s="229"/>
      <c r="B234" s="229"/>
      <c r="C234" s="229"/>
      <c r="D234" s="98"/>
      <c r="E234" s="98"/>
      <c r="F234" s="98"/>
      <c r="G234" s="101"/>
      <c r="H234" s="102" t="s">
        <v>42</v>
      </c>
      <c r="I234" s="102"/>
      <c r="J234" s="10" t="s">
        <v>19</v>
      </c>
      <c r="K234" s="10">
        <v>53</v>
      </c>
      <c r="L234" s="10">
        <v>55</v>
      </c>
      <c r="M234" s="33">
        <v>5</v>
      </c>
      <c r="N234" s="32">
        <v>100</v>
      </c>
      <c r="O234" s="11" t="s">
        <v>158</v>
      </c>
      <c r="P234" s="96" t="s">
        <v>20</v>
      </c>
      <c r="Q234" s="96"/>
    </row>
    <row r="235" spans="1:17" s="8" customFormat="1" ht="29.25" customHeight="1" x14ac:dyDescent="0.2">
      <c r="A235" s="229"/>
      <c r="B235" s="229"/>
      <c r="C235" s="229"/>
      <c r="D235" s="98"/>
      <c r="E235" s="98"/>
      <c r="F235" s="98"/>
      <c r="G235" s="101"/>
      <c r="H235" s="102" t="s">
        <v>43</v>
      </c>
      <c r="I235" s="102"/>
      <c r="J235" s="10" t="s">
        <v>24</v>
      </c>
      <c r="K235" s="10">
        <v>100</v>
      </c>
      <c r="L235" s="10">
        <v>100</v>
      </c>
      <c r="M235" s="33">
        <v>5</v>
      </c>
      <c r="N235" s="32">
        <f t="shared" ref="N235:N239" si="11">L235/K235*100</f>
        <v>100</v>
      </c>
      <c r="O235" s="11"/>
      <c r="P235" s="96"/>
      <c r="Q235" s="96"/>
    </row>
    <row r="236" spans="1:17" s="8" customFormat="1" ht="51" customHeight="1" x14ac:dyDescent="0.2">
      <c r="A236" s="229"/>
      <c r="B236" s="229"/>
      <c r="C236" s="229"/>
      <c r="D236" s="98"/>
      <c r="E236" s="98"/>
      <c r="F236" s="98"/>
      <c r="G236" s="101"/>
      <c r="H236" s="102" t="s">
        <v>44</v>
      </c>
      <c r="I236" s="102"/>
      <c r="J236" s="10" t="s">
        <v>24</v>
      </c>
      <c r="K236" s="10">
        <v>14</v>
      </c>
      <c r="L236" s="10">
        <v>14</v>
      </c>
      <c r="M236" s="33">
        <v>5</v>
      </c>
      <c r="N236" s="32">
        <f t="shared" si="11"/>
        <v>100</v>
      </c>
      <c r="O236" s="11"/>
      <c r="P236" s="96"/>
      <c r="Q236" s="96"/>
    </row>
    <row r="237" spans="1:17" s="8" customFormat="1" ht="41.25" customHeight="1" x14ac:dyDescent="0.2">
      <c r="A237" s="229"/>
      <c r="B237" s="229"/>
      <c r="C237" s="229"/>
      <c r="D237" s="98"/>
      <c r="E237" s="98"/>
      <c r="F237" s="98"/>
      <c r="G237" s="101"/>
      <c r="H237" s="102" t="s">
        <v>45</v>
      </c>
      <c r="I237" s="102"/>
      <c r="J237" s="10" t="s">
        <v>131</v>
      </c>
      <c r="K237" s="10">
        <v>8000</v>
      </c>
      <c r="L237" s="10">
        <v>5656</v>
      </c>
      <c r="M237" s="33">
        <v>5</v>
      </c>
      <c r="N237" s="32">
        <f t="shared" si="11"/>
        <v>70.7</v>
      </c>
      <c r="O237" s="17" t="s">
        <v>159</v>
      </c>
      <c r="P237" s="96"/>
      <c r="Q237" s="96"/>
    </row>
    <row r="238" spans="1:17" s="8" customFormat="1" ht="37.5" customHeight="1" x14ac:dyDescent="0.2">
      <c r="A238" s="229"/>
      <c r="B238" s="229"/>
      <c r="C238" s="229"/>
      <c r="D238" s="98"/>
      <c r="E238" s="98"/>
      <c r="F238" s="98"/>
      <c r="G238" s="101"/>
      <c r="H238" s="102" t="s">
        <v>47</v>
      </c>
      <c r="I238" s="102"/>
      <c r="J238" s="10" t="s">
        <v>46</v>
      </c>
      <c r="K238" s="10">
        <v>10</v>
      </c>
      <c r="L238" s="10">
        <v>12</v>
      </c>
      <c r="M238" s="33"/>
      <c r="N238" s="32"/>
      <c r="O238" s="17" t="s">
        <v>159</v>
      </c>
      <c r="P238" s="96"/>
      <c r="Q238" s="96"/>
    </row>
    <row r="239" spans="1:17" s="8" customFormat="1" ht="48.75" customHeight="1" x14ac:dyDescent="0.2">
      <c r="A239" s="229"/>
      <c r="B239" s="229"/>
      <c r="C239" s="229"/>
      <c r="D239" s="98"/>
      <c r="E239" s="98"/>
      <c r="F239" s="98"/>
      <c r="G239" s="101"/>
      <c r="H239" s="102" t="s">
        <v>48</v>
      </c>
      <c r="I239" s="102"/>
      <c r="J239" s="10" t="s">
        <v>24</v>
      </c>
      <c r="K239" s="10">
        <v>98</v>
      </c>
      <c r="L239" s="10">
        <v>98</v>
      </c>
      <c r="M239" s="33">
        <v>5</v>
      </c>
      <c r="N239" s="32">
        <f t="shared" si="11"/>
        <v>100</v>
      </c>
      <c r="O239" s="11"/>
      <c r="P239" s="96"/>
      <c r="Q239" s="96"/>
    </row>
    <row r="240" spans="1:17" s="8" customFormat="1" ht="12" x14ac:dyDescent="0.2">
      <c r="A240" s="233" t="s">
        <v>75</v>
      </c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</row>
    <row r="241" spans="1:17" s="8" customFormat="1" ht="29.25" customHeight="1" x14ac:dyDescent="0.2">
      <c r="A241" s="96" t="s">
        <v>56</v>
      </c>
      <c r="B241" s="96"/>
      <c r="C241" s="96"/>
      <c r="D241" s="230">
        <v>18402437.329999998</v>
      </c>
      <c r="E241" s="230">
        <v>18084576.579999998</v>
      </c>
      <c r="F241" s="230"/>
      <c r="G241" s="100">
        <f>E241/D241*100</f>
        <v>98.272724724991633</v>
      </c>
      <c r="H241" s="102" t="s">
        <v>18</v>
      </c>
      <c r="I241" s="102"/>
      <c r="J241" s="10" t="s">
        <v>19</v>
      </c>
      <c r="K241" s="10">
        <v>103</v>
      </c>
      <c r="L241" s="10">
        <v>104</v>
      </c>
      <c r="M241" s="33">
        <v>5</v>
      </c>
      <c r="N241" s="32">
        <v>100</v>
      </c>
      <c r="O241" s="11"/>
      <c r="P241" s="96" t="s">
        <v>20</v>
      </c>
      <c r="Q241" s="96"/>
    </row>
    <row r="242" spans="1:17" s="8" customFormat="1" ht="63" customHeight="1" x14ac:dyDescent="0.2">
      <c r="A242" s="96"/>
      <c r="B242" s="96"/>
      <c r="C242" s="96"/>
      <c r="D242" s="98"/>
      <c r="E242" s="98"/>
      <c r="F242" s="98"/>
      <c r="G242" s="101"/>
      <c r="H242" s="102" t="s">
        <v>21</v>
      </c>
      <c r="I242" s="102"/>
      <c r="J242" s="10" t="s">
        <v>22</v>
      </c>
      <c r="K242" s="10">
        <v>83</v>
      </c>
      <c r="L242" s="10">
        <v>83</v>
      </c>
      <c r="M242" s="33">
        <v>5</v>
      </c>
      <c r="N242" s="32">
        <f>L242/K242*100</f>
        <v>100</v>
      </c>
      <c r="O242" s="11"/>
      <c r="P242" s="96"/>
      <c r="Q242" s="96"/>
    </row>
    <row r="243" spans="1:17" s="8" customFormat="1" ht="25.5" customHeight="1" x14ac:dyDescent="0.2">
      <c r="A243" s="96"/>
      <c r="B243" s="96"/>
      <c r="C243" s="96"/>
      <c r="D243" s="98"/>
      <c r="E243" s="98"/>
      <c r="F243" s="98"/>
      <c r="G243" s="101"/>
      <c r="H243" s="102" t="s">
        <v>23</v>
      </c>
      <c r="I243" s="102"/>
      <c r="J243" s="10" t="s">
        <v>24</v>
      </c>
      <c r="K243" s="10">
        <v>95</v>
      </c>
      <c r="L243" s="10">
        <v>95</v>
      </c>
      <c r="M243" s="33">
        <v>5</v>
      </c>
      <c r="N243" s="32">
        <f>L243/K243*100</f>
        <v>100</v>
      </c>
      <c r="O243" s="11"/>
      <c r="P243" s="96"/>
      <c r="Q243" s="96"/>
    </row>
    <row r="244" spans="1:17" s="8" customFormat="1" ht="47.25" customHeight="1" x14ac:dyDescent="0.2">
      <c r="A244" s="96"/>
      <c r="B244" s="96"/>
      <c r="C244" s="96"/>
      <c r="D244" s="98"/>
      <c r="E244" s="98"/>
      <c r="F244" s="98"/>
      <c r="G244" s="101"/>
      <c r="H244" s="102" t="s">
        <v>25</v>
      </c>
      <c r="I244" s="102"/>
      <c r="J244" s="10" t="s">
        <v>24</v>
      </c>
      <c r="K244" s="10">
        <v>91</v>
      </c>
      <c r="L244" s="10">
        <v>91</v>
      </c>
      <c r="M244" s="33">
        <v>5</v>
      </c>
      <c r="N244" s="32">
        <f>L244/K244*100</f>
        <v>100</v>
      </c>
      <c r="O244" s="11"/>
      <c r="P244" s="96"/>
      <c r="Q244" s="96"/>
    </row>
    <row r="245" spans="1:17" s="8" customFormat="1" ht="36.75" customHeight="1" x14ac:dyDescent="0.2">
      <c r="A245" s="96"/>
      <c r="B245" s="96"/>
      <c r="C245" s="96"/>
      <c r="D245" s="98"/>
      <c r="E245" s="98"/>
      <c r="F245" s="98"/>
      <c r="G245" s="101"/>
      <c r="H245" s="102" t="s">
        <v>26</v>
      </c>
      <c r="I245" s="102"/>
      <c r="J245" s="10" t="s">
        <v>24</v>
      </c>
      <c r="K245" s="10">
        <v>100</v>
      </c>
      <c r="L245" s="10">
        <v>100</v>
      </c>
      <c r="M245" s="33">
        <v>5</v>
      </c>
      <c r="N245" s="32">
        <f>L245/K245*100</f>
        <v>100</v>
      </c>
      <c r="O245" s="11"/>
      <c r="P245" s="96"/>
      <c r="Q245" s="96"/>
    </row>
    <row r="246" spans="1:17" s="8" customFormat="1" ht="15" customHeight="1" x14ac:dyDescent="0.2">
      <c r="A246" s="96"/>
      <c r="B246" s="96"/>
      <c r="C246" s="96"/>
      <c r="D246" s="98"/>
      <c r="E246" s="98"/>
      <c r="F246" s="98"/>
      <c r="G246" s="101"/>
      <c r="H246" s="102" t="s">
        <v>57</v>
      </c>
      <c r="I246" s="102"/>
      <c r="J246" s="10"/>
      <c r="K246" s="10"/>
      <c r="L246" s="10"/>
      <c r="M246" s="33"/>
      <c r="N246" s="32"/>
      <c r="O246" s="190" t="s">
        <v>160</v>
      </c>
      <c r="P246" s="96"/>
      <c r="Q246" s="96"/>
    </row>
    <row r="247" spans="1:17" s="8" customFormat="1" ht="14.25" customHeight="1" x14ac:dyDescent="0.2">
      <c r="A247" s="96"/>
      <c r="B247" s="96"/>
      <c r="C247" s="96"/>
      <c r="D247" s="98"/>
      <c r="E247" s="98"/>
      <c r="F247" s="98"/>
      <c r="G247" s="101"/>
      <c r="H247" s="102" t="s">
        <v>28</v>
      </c>
      <c r="I247" s="102"/>
      <c r="J247" s="10" t="s">
        <v>24</v>
      </c>
      <c r="K247" s="10">
        <v>54</v>
      </c>
      <c r="L247" s="10">
        <v>69</v>
      </c>
      <c r="M247" s="33">
        <v>5</v>
      </c>
      <c r="N247" s="32">
        <f>L247/K247*100</f>
        <v>127.77777777777777</v>
      </c>
      <c r="O247" s="191"/>
      <c r="P247" s="96"/>
      <c r="Q247" s="96"/>
    </row>
    <row r="248" spans="1:17" s="8" customFormat="1" ht="26.25" customHeight="1" x14ac:dyDescent="0.2">
      <c r="A248" s="96"/>
      <c r="B248" s="96"/>
      <c r="C248" s="96"/>
      <c r="D248" s="98"/>
      <c r="E248" s="98"/>
      <c r="F248" s="98"/>
      <c r="G248" s="101"/>
      <c r="H248" s="102" t="s">
        <v>29</v>
      </c>
      <c r="I248" s="102"/>
      <c r="J248" s="10" t="s">
        <v>24</v>
      </c>
      <c r="K248" s="10">
        <v>23</v>
      </c>
      <c r="L248" s="10">
        <v>23</v>
      </c>
      <c r="M248" s="33">
        <v>5</v>
      </c>
      <c r="N248" s="32">
        <f>L248/K248*100</f>
        <v>100</v>
      </c>
      <c r="O248" s="191"/>
      <c r="P248" s="96"/>
      <c r="Q248" s="96"/>
    </row>
    <row r="249" spans="1:17" s="8" customFormat="1" ht="17.25" customHeight="1" x14ac:dyDescent="0.2">
      <c r="A249" s="96"/>
      <c r="B249" s="96"/>
      <c r="C249" s="96"/>
      <c r="D249" s="98"/>
      <c r="E249" s="98"/>
      <c r="F249" s="98"/>
      <c r="G249" s="101"/>
      <c r="H249" s="102" t="s">
        <v>30</v>
      </c>
      <c r="I249" s="102"/>
      <c r="J249" s="10" t="s">
        <v>24</v>
      </c>
      <c r="K249" s="10"/>
      <c r="L249" s="10"/>
      <c r="M249" s="33"/>
      <c r="N249" s="32"/>
      <c r="O249" s="192"/>
      <c r="P249" s="96"/>
      <c r="Q249" s="96"/>
    </row>
    <row r="250" spans="1:17" s="8" customFormat="1" ht="15" customHeight="1" x14ac:dyDescent="0.2">
      <c r="A250" s="96"/>
      <c r="B250" s="96"/>
      <c r="C250" s="96"/>
      <c r="D250" s="98"/>
      <c r="E250" s="98"/>
      <c r="F250" s="98"/>
      <c r="G250" s="101"/>
      <c r="H250" s="102" t="s">
        <v>58</v>
      </c>
      <c r="I250" s="102"/>
      <c r="J250" s="10"/>
      <c r="K250" s="10"/>
      <c r="L250" s="10"/>
      <c r="M250" s="33"/>
      <c r="N250" s="32"/>
      <c r="O250" s="11"/>
      <c r="P250" s="96"/>
      <c r="Q250" s="96"/>
    </row>
    <row r="251" spans="1:17" s="8" customFormat="1" ht="12" x14ac:dyDescent="0.2">
      <c r="A251" s="96"/>
      <c r="B251" s="96"/>
      <c r="C251" s="96"/>
      <c r="D251" s="98"/>
      <c r="E251" s="98"/>
      <c r="F251" s="98"/>
      <c r="G251" s="101"/>
      <c r="H251" s="102" t="s">
        <v>32</v>
      </c>
      <c r="I251" s="102"/>
      <c r="J251" s="10" t="s">
        <v>24</v>
      </c>
      <c r="K251" s="10">
        <v>33.299999999999997</v>
      </c>
      <c r="L251" s="10">
        <v>33.299999999999997</v>
      </c>
      <c r="M251" s="33">
        <v>5</v>
      </c>
      <c r="N251" s="32">
        <f>L251/K251*100</f>
        <v>100</v>
      </c>
      <c r="O251" s="11"/>
      <c r="P251" s="96"/>
      <c r="Q251" s="96"/>
    </row>
    <row r="252" spans="1:17" s="8" customFormat="1" ht="12" x14ac:dyDescent="0.2">
      <c r="A252" s="96"/>
      <c r="B252" s="96"/>
      <c r="C252" s="96"/>
      <c r="D252" s="98"/>
      <c r="E252" s="98"/>
      <c r="F252" s="98"/>
      <c r="G252" s="101"/>
      <c r="H252" s="102" t="s">
        <v>33</v>
      </c>
      <c r="I252" s="102"/>
      <c r="J252" s="10" t="s">
        <v>24</v>
      </c>
      <c r="K252" s="10">
        <v>66.599999999999994</v>
      </c>
      <c r="L252" s="10">
        <v>66.599999999999994</v>
      </c>
      <c r="M252" s="33">
        <v>5</v>
      </c>
      <c r="N252" s="32">
        <f>L252/K252*100</f>
        <v>100</v>
      </c>
      <c r="O252" s="11"/>
      <c r="P252" s="96"/>
      <c r="Q252" s="96"/>
    </row>
    <row r="253" spans="1:17" s="8" customFormat="1" ht="12" x14ac:dyDescent="0.2">
      <c r="A253" s="96"/>
      <c r="B253" s="96"/>
      <c r="C253" s="96"/>
      <c r="D253" s="98"/>
      <c r="E253" s="98"/>
      <c r="F253" s="98"/>
      <c r="G253" s="101"/>
      <c r="H253" s="102" t="s">
        <v>76</v>
      </c>
      <c r="I253" s="102"/>
      <c r="J253" s="10" t="s">
        <v>24</v>
      </c>
      <c r="K253" s="10"/>
      <c r="L253" s="10"/>
      <c r="M253" s="33"/>
      <c r="N253" s="32"/>
      <c r="O253" s="11"/>
      <c r="P253" s="96"/>
      <c r="Q253" s="96"/>
    </row>
    <row r="254" spans="1:17" s="8" customFormat="1" ht="36" customHeight="1" x14ac:dyDescent="0.2">
      <c r="A254" s="96"/>
      <c r="B254" s="96"/>
      <c r="C254" s="96"/>
      <c r="D254" s="98"/>
      <c r="E254" s="98"/>
      <c r="F254" s="98"/>
      <c r="G254" s="101"/>
      <c r="H254" s="102" t="s">
        <v>34</v>
      </c>
      <c r="I254" s="102"/>
      <c r="J254" s="10" t="s">
        <v>24</v>
      </c>
      <c r="K254" s="10">
        <v>90</v>
      </c>
      <c r="L254" s="10">
        <v>90</v>
      </c>
      <c r="M254" s="33">
        <f t="shared" ref="M254" si="12">K254*5/100</f>
        <v>4.5</v>
      </c>
      <c r="N254" s="32">
        <f>L254/K254*100</f>
        <v>100</v>
      </c>
      <c r="O254" s="11"/>
      <c r="P254" s="96"/>
      <c r="Q254" s="96"/>
    </row>
    <row r="255" spans="1:17" s="8" customFormat="1" x14ac:dyDescent="0.25">
      <c r="A255" s="229"/>
      <c r="B255" s="229"/>
      <c r="C255" s="229"/>
      <c r="D255" s="98"/>
      <c r="E255" s="98"/>
      <c r="F255" s="98"/>
      <c r="G255" s="101"/>
      <c r="H255" s="234" t="s">
        <v>77</v>
      </c>
      <c r="I255" s="235"/>
      <c r="J255" s="235"/>
      <c r="K255" s="235"/>
      <c r="L255" s="235"/>
      <c r="M255" s="235"/>
      <c r="N255" s="235"/>
      <c r="O255" s="235"/>
      <c r="P255" s="235"/>
      <c r="Q255" s="235"/>
    </row>
    <row r="256" spans="1:17" s="8" customFormat="1" ht="16.5" customHeight="1" x14ac:dyDescent="0.2">
      <c r="A256" s="229"/>
      <c r="B256" s="229"/>
      <c r="C256" s="229"/>
      <c r="D256" s="98"/>
      <c r="E256" s="98"/>
      <c r="F256" s="98"/>
      <c r="G256" s="101"/>
      <c r="H256" s="102" t="s">
        <v>42</v>
      </c>
      <c r="I256" s="102"/>
      <c r="J256" s="10" t="s">
        <v>19</v>
      </c>
      <c r="K256" s="10">
        <v>33</v>
      </c>
      <c r="L256" s="10">
        <v>33</v>
      </c>
      <c r="M256" s="33">
        <v>5</v>
      </c>
      <c r="N256" s="32">
        <f t="shared" ref="N256:N261" si="13">L256/K256*100</f>
        <v>100</v>
      </c>
      <c r="O256" s="11"/>
      <c r="P256" s="96" t="s">
        <v>20</v>
      </c>
      <c r="Q256" s="96"/>
    </row>
    <row r="257" spans="1:17" s="8" customFormat="1" ht="23.25" customHeight="1" x14ac:dyDescent="0.2">
      <c r="A257" s="229"/>
      <c r="B257" s="229"/>
      <c r="C257" s="229"/>
      <c r="D257" s="98"/>
      <c r="E257" s="98"/>
      <c r="F257" s="98"/>
      <c r="G257" s="101"/>
      <c r="H257" s="102" t="s">
        <v>43</v>
      </c>
      <c r="I257" s="102"/>
      <c r="J257" s="10" t="s">
        <v>24</v>
      </c>
      <c r="K257" s="10">
        <v>100</v>
      </c>
      <c r="L257" s="10">
        <v>100</v>
      </c>
      <c r="M257" s="33">
        <v>5</v>
      </c>
      <c r="N257" s="32">
        <f t="shared" si="13"/>
        <v>100</v>
      </c>
      <c r="O257" s="11"/>
      <c r="P257" s="96"/>
      <c r="Q257" s="96"/>
    </row>
    <row r="258" spans="1:17" s="8" customFormat="1" ht="48.75" customHeight="1" x14ac:dyDescent="0.2">
      <c r="A258" s="229"/>
      <c r="B258" s="229"/>
      <c r="C258" s="229"/>
      <c r="D258" s="98"/>
      <c r="E258" s="98"/>
      <c r="F258" s="98"/>
      <c r="G258" s="101"/>
      <c r="H258" s="102" t="s">
        <v>44</v>
      </c>
      <c r="I258" s="102"/>
      <c r="J258" s="10" t="s">
        <v>24</v>
      </c>
      <c r="K258" s="10">
        <v>60</v>
      </c>
      <c r="L258" s="10">
        <v>60</v>
      </c>
      <c r="M258" s="33">
        <v>5</v>
      </c>
      <c r="N258" s="32">
        <f t="shared" si="13"/>
        <v>100</v>
      </c>
      <c r="O258" s="11"/>
      <c r="P258" s="96"/>
      <c r="Q258" s="96"/>
    </row>
    <row r="259" spans="1:17" s="8" customFormat="1" ht="37.5" customHeight="1" x14ac:dyDescent="0.2">
      <c r="A259" s="229"/>
      <c r="B259" s="229"/>
      <c r="C259" s="229"/>
      <c r="D259" s="98"/>
      <c r="E259" s="98"/>
      <c r="F259" s="98"/>
      <c r="G259" s="101"/>
      <c r="H259" s="102" t="s">
        <v>45</v>
      </c>
      <c r="I259" s="102"/>
      <c r="J259" s="10" t="s">
        <v>131</v>
      </c>
      <c r="K259" s="10">
        <v>5455</v>
      </c>
      <c r="L259" s="10">
        <v>5556</v>
      </c>
      <c r="M259" s="33">
        <v>5</v>
      </c>
      <c r="N259" s="32">
        <v>100</v>
      </c>
      <c r="O259" s="11"/>
      <c r="P259" s="96"/>
      <c r="Q259" s="96"/>
    </row>
    <row r="260" spans="1:17" s="8" customFormat="1" ht="38.25" customHeight="1" x14ac:dyDescent="0.2">
      <c r="A260" s="229"/>
      <c r="B260" s="229"/>
      <c r="C260" s="229"/>
      <c r="D260" s="98"/>
      <c r="E260" s="98"/>
      <c r="F260" s="98"/>
      <c r="G260" s="101"/>
      <c r="H260" s="102" t="s">
        <v>47</v>
      </c>
      <c r="I260" s="102"/>
      <c r="J260" s="10" t="s">
        <v>46</v>
      </c>
      <c r="K260" s="10">
        <v>18</v>
      </c>
      <c r="L260" s="10">
        <v>20</v>
      </c>
      <c r="M260" s="33"/>
      <c r="N260" s="32"/>
      <c r="O260" s="11"/>
      <c r="P260" s="96"/>
      <c r="Q260" s="96"/>
    </row>
    <row r="261" spans="1:17" s="8" customFormat="1" ht="47.25" customHeight="1" x14ac:dyDescent="0.2">
      <c r="A261" s="229"/>
      <c r="B261" s="229"/>
      <c r="C261" s="229"/>
      <c r="D261" s="98"/>
      <c r="E261" s="98"/>
      <c r="F261" s="98"/>
      <c r="G261" s="101"/>
      <c r="H261" s="102" t="s">
        <v>48</v>
      </c>
      <c r="I261" s="102"/>
      <c r="J261" s="10" t="s">
        <v>24</v>
      </c>
      <c r="K261" s="10">
        <v>90</v>
      </c>
      <c r="L261" s="10">
        <v>90</v>
      </c>
      <c r="M261" s="33">
        <v>5</v>
      </c>
      <c r="N261" s="32">
        <f t="shared" si="13"/>
        <v>100</v>
      </c>
      <c r="O261" s="11"/>
      <c r="P261" s="96"/>
      <c r="Q261" s="96"/>
    </row>
    <row r="262" spans="1:17" s="8" customFormat="1" ht="16.5" customHeight="1" x14ac:dyDescent="0.25">
      <c r="A262" s="229"/>
      <c r="B262" s="229"/>
      <c r="C262" s="229"/>
      <c r="D262" s="98"/>
      <c r="E262" s="98"/>
      <c r="F262" s="98"/>
      <c r="G262" s="101"/>
      <c r="H262" s="231" t="s">
        <v>78</v>
      </c>
      <c r="I262" s="232"/>
      <c r="J262" s="232"/>
      <c r="K262" s="232"/>
      <c r="L262" s="232"/>
      <c r="M262" s="232"/>
      <c r="N262" s="232"/>
      <c r="O262" s="232"/>
      <c r="P262" s="232"/>
      <c r="Q262" s="232"/>
    </row>
    <row r="263" spans="1:17" s="8" customFormat="1" ht="15" customHeight="1" x14ac:dyDescent="0.2">
      <c r="A263" s="229"/>
      <c r="B263" s="229"/>
      <c r="C263" s="229"/>
      <c r="D263" s="98"/>
      <c r="E263" s="98"/>
      <c r="F263" s="98"/>
      <c r="G263" s="101"/>
      <c r="H263" s="102" t="s">
        <v>42</v>
      </c>
      <c r="I263" s="102"/>
      <c r="J263" s="10" t="s">
        <v>19</v>
      </c>
      <c r="K263" s="10">
        <v>16</v>
      </c>
      <c r="L263" s="10">
        <v>16</v>
      </c>
      <c r="M263" s="33">
        <v>5</v>
      </c>
      <c r="N263" s="32">
        <f t="shared" ref="N263:N268" si="14">L263/K263*100</f>
        <v>100</v>
      </c>
      <c r="O263" s="18"/>
      <c r="P263" s="96" t="s">
        <v>20</v>
      </c>
      <c r="Q263" s="96"/>
    </row>
    <row r="264" spans="1:17" s="8" customFormat="1" ht="25.5" customHeight="1" x14ac:dyDescent="0.2">
      <c r="A264" s="229"/>
      <c r="B264" s="229"/>
      <c r="C264" s="229"/>
      <c r="D264" s="98"/>
      <c r="E264" s="98"/>
      <c r="F264" s="98"/>
      <c r="G264" s="101"/>
      <c r="H264" s="102" t="s">
        <v>43</v>
      </c>
      <c r="I264" s="102"/>
      <c r="J264" s="10" t="s">
        <v>24</v>
      </c>
      <c r="K264" s="10">
        <v>100</v>
      </c>
      <c r="L264" s="10">
        <v>100</v>
      </c>
      <c r="M264" s="33">
        <v>5</v>
      </c>
      <c r="N264" s="32">
        <f t="shared" si="14"/>
        <v>100</v>
      </c>
      <c r="O264" s="11"/>
      <c r="P264" s="96"/>
      <c r="Q264" s="96"/>
    </row>
    <row r="265" spans="1:17" s="8" customFormat="1" ht="49.5" customHeight="1" x14ac:dyDescent="0.2">
      <c r="A265" s="229"/>
      <c r="B265" s="229"/>
      <c r="C265" s="229"/>
      <c r="D265" s="98"/>
      <c r="E265" s="98"/>
      <c r="F265" s="98"/>
      <c r="G265" s="101"/>
      <c r="H265" s="102" t="s">
        <v>44</v>
      </c>
      <c r="I265" s="102"/>
      <c r="J265" s="10" t="s">
        <v>24</v>
      </c>
      <c r="K265" s="10">
        <v>100</v>
      </c>
      <c r="L265" s="10">
        <v>100</v>
      </c>
      <c r="M265" s="33">
        <v>5</v>
      </c>
      <c r="N265" s="32">
        <f t="shared" si="14"/>
        <v>100</v>
      </c>
      <c r="O265" s="11"/>
      <c r="P265" s="96"/>
      <c r="Q265" s="96"/>
    </row>
    <row r="266" spans="1:17" s="8" customFormat="1" ht="38.25" customHeight="1" x14ac:dyDescent="0.2">
      <c r="A266" s="229"/>
      <c r="B266" s="229"/>
      <c r="C266" s="229"/>
      <c r="D266" s="98"/>
      <c r="E266" s="98"/>
      <c r="F266" s="98"/>
      <c r="G266" s="101"/>
      <c r="H266" s="102" t="s">
        <v>45</v>
      </c>
      <c r="I266" s="102"/>
      <c r="J266" s="10" t="s">
        <v>131</v>
      </c>
      <c r="K266" s="10">
        <v>2500</v>
      </c>
      <c r="L266" s="10">
        <v>3037</v>
      </c>
      <c r="M266" s="33">
        <v>5</v>
      </c>
      <c r="N266" s="32">
        <f t="shared" si="14"/>
        <v>121.48</v>
      </c>
      <c r="O266" s="11" t="s">
        <v>161</v>
      </c>
      <c r="P266" s="96"/>
      <c r="Q266" s="96"/>
    </row>
    <row r="267" spans="1:17" s="8" customFormat="1" ht="39.75" customHeight="1" x14ac:dyDescent="0.2">
      <c r="A267" s="229"/>
      <c r="B267" s="229"/>
      <c r="C267" s="229"/>
      <c r="D267" s="98"/>
      <c r="E267" s="98"/>
      <c r="F267" s="98"/>
      <c r="G267" s="101"/>
      <c r="H267" s="102" t="s">
        <v>47</v>
      </c>
      <c r="I267" s="102"/>
      <c r="J267" s="10" t="s">
        <v>46</v>
      </c>
      <c r="K267" s="10">
        <v>12</v>
      </c>
      <c r="L267" s="10">
        <v>9</v>
      </c>
      <c r="M267" s="33"/>
      <c r="N267" s="32"/>
      <c r="O267" s="11" t="s">
        <v>161</v>
      </c>
      <c r="P267" s="96"/>
      <c r="Q267" s="96"/>
    </row>
    <row r="268" spans="1:17" s="8" customFormat="1" ht="49.5" customHeight="1" x14ac:dyDescent="0.2">
      <c r="A268" s="229"/>
      <c r="B268" s="229"/>
      <c r="C268" s="229"/>
      <c r="D268" s="98"/>
      <c r="E268" s="98"/>
      <c r="F268" s="98"/>
      <c r="G268" s="101"/>
      <c r="H268" s="102" t="s">
        <v>48</v>
      </c>
      <c r="I268" s="102"/>
      <c r="J268" s="10" t="s">
        <v>24</v>
      </c>
      <c r="K268" s="10">
        <v>85</v>
      </c>
      <c r="L268" s="10">
        <v>85</v>
      </c>
      <c r="M268" s="33">
        <v>5</v>
      </c>
      <c r="N268" s="32">
        <f t="shared" si="14"/>
        <v>100</v>
      </c>
      <c r="O268" s="11"/>
      <c r="P268" s="96"/>
      <c r="Q268" s="96"/>
    </row>
    <row r="269" spans="1:17" s="8" customFormat="1" ht="12" x14ac:dyDescent="0.2">
      <c r="A269" s="146" t="s">
        <v>79</v>
      </c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8"/>
    </row>
    <row r="270" spans="1:17" s="8" customFormat="1" ht="27" customHeight="1" x14ac:dyDescent="0.2">
      <c r="A270" s="96" t="s">
        <v>80</v>
      </c>
      <c r="B270" s="96"/>
      <c r="C270" s="96"/>
      <c r="D270" s="230">
        <v>25501788.390000001</v>
      </c>
      <c r="E270" s="230">
        <v>25232909.890000001</v>
      </c>
      <c r="F270" s="230"/>
      <c r="G270" s="100">
        <f>E270/D270*100</f>
        <v>98.945648454578844</v>
      </c>
      <c r="H270" s="102" t="s">
        <v>18</v>
      </c>
      <c r="I270" s="102"/>
      <c r="J270" s="10" t="s">
        <v>19</v>
      </c>
      <c r="K270" s="10">
        <v>111</v>
      </c>
      <c r="L270" s="10">
        <v>113</v>
      </c>
      <c r="M270" s="33">
        <v>5</v>
      </c>
      <c r="N270" s="32">
        <v>100</v>
      </c>
      <c r="O270" s="11" t="s">
        <v>162</v>
      </c>
      <c r="P270" s="96" t="s">
        <v>20</v>
      </c>
      <c r="Q270" s="96"/>
    </row>
    <row r="271" spans="1:17" s="8" customFormat="1" ht="59.45" customHeight="1" x14ac:dyDescent="0.2">
      <c r="A271" s="96"/>
      <c r="B271" s="96"/>
      <c r="C271" s="96"/>
      <c r="D271" s="98"/>
      <c r="E271" s="98"/>
      <c r="F271" s="98"/>
      <c r="G271" s="101"/>
      <c r="H271" s="102" t="s">
        <v>21</v>
      </c>
      <c r="I271" s="102"/>
      <c r="J271" s="10" t="s">
        <v>22</v>
      </c>
      <c r="K271" s="10">
        <v>111</v>
      </c>
      <c r="L271" s="10">
        <v>113</v>
      </c>
      <c r="M271" s="33">
        <v>5</v>
      </c>
      <c r="N271" s="32">
        <v>100</v>
      </c>
      <c r="O271" s="11" t="s">
        <v>162</v>
      </c>
      <c r="P271" s="96"/>
      <c r="Q271" s="96"/>
    </row>
    <row r="272" spans="1:17" s="8" customFormat="1" ht="25.15" customHeight="1" x14ac:dyDescent="0.2">
      <c r="A272" s="96"/>
      <c r="B272" s="96"/>
      <c r="C272" s="96"/>
      <c r="D272" s="98"/>
      <c r="E272" s="98"/>
      <c r="F272" s="98"/>
      <c r="G272" s="101"/>
      <c r="H272" s="102" t="s">
        <v>23</v>
      </c>
      <c r="I272" s="102"/>
      <c r="J272" s="10" t="s">
        <v>24</v>
      </c>
      <c r="K272" s="10">
        <v>100</v>
      </c>
      <c r="L272" s="10">
        <v>100</v>
      </c>
      <c r="M272" s="33">
        <v>5</v>
      </c>
      <c r="N272" s="32">
        <f>L272/K272*100</f>
        <v>100</v>
      </c>
      <c r="O272" s="11"/>
      <c r="P272" s="96"/>
      <c r="Q272" s="96"/>
    </row>
    <row r="273" spans="1:17" s="8" customFormat="1" ht="51" customHeight="1" x14ac:dyDescent="0.2">
      <c r="A273" s="96"/>
      <c r="B273" s="96"/>
      <c r="C273" s="96"/>
      <c r="D273" s="98"/>
      <c r="E273" s="98"/>
      <c r="F273" s="98"/>
      <c r="G273" s="101"/>
      <c r="H273" s="102" t="s">
        <v>25</v>
      </c>
      <c r="I273" s="102"/>
      <c r="J273" s="10" t="s">
        <v>24</v>
      </c>
      <c r="K273" s="10">
        <v>96</v>
      </c>
      <c r="L273" s="10">
        <v>96</v>
      </c>
      <c r="M273" s="33">
        <v>5</v>
      </c>
      <c r="N273" s="32">
        <f>L273/K273*100</f>
        <v>100</v>
      </c>
      <c r="O273" s="11"/>
      <c r="P273" s="96"/>
      <c r="Q273" s="96"/>
    </row>
    <row r="274" spans="1:17" s="8" customFormat="1" ht="37.5" customHeight="1" x14ac:dyDescent="0.2">
      <c r="A274" s="96"/>
      <c r="B274" s="96"/>
      <c r="C274" s="96"/>
      <c r="D274" s="98"/>
      <c r="E274" s="98"/>
      <c r="F274" s="98"/>
      <c r="G274" s="101"/>
      <c r="H274" s="102" t="s">
        <v>26</v>
      </c>
      <c r="I274" s="102"/>
      <c r="J274" s="10" t="s">
        <v>24</v>
      </c>
      <c r="K274" s="10">
        <v>100</v>
      </c>
      <c r="L274" s="10">
        <v>100</v>
      </c>
      <c r="M274" s="33">
        <v>5</v>
      </c>
      <c r="N274" s="32">
        <f>L274/K274*100</f>
        <v>100</v>
      </c>
      <c r="O274" s="11"/>
      <c r="P274" s="96"/>
      <c r="Q274" s="96"/>
    </row>
    <row r="275" spans="1:17" s="8" customFormat="1" ht="27.75" customHeight="1" x14ac:dyDescent="0.2">
      <c r="A275" s="96"/>
      <c r="B275" s="96"/>
      <c r="C275" s="96"/>
      <c r="D275" s="98"/>
      <c r="E275" s="98"/>
      <c r="F275" s="98"/>
      <c r="G275" s="101"/>
      <c r="H275" s="102" t="s">
        <v>57</v>
      </c>
      <c r="I275" s="102"/>
      <c r="J275" s="10"/>
      <c r="K275" s="10"/>
      <c r="L275" s="10"/>
      <c r="M275" s="33"/>
      <c r="N275" s="32"/>
      <c r="O275" s="11"/>
      <c r="P275" s="96"/>
      <c r="Q275" s="96"/>
    </row>
    <row r="276" spans="1:17" s="8" customFormat="1" ht="15.75" customHeight="1" x14ac:dyDescent="0.2">
      <c r="A276" s="96"/>
      <c r="B276" s="96"/>
      <c r="C276" s="96"/>
      <c r="D276" s="98"/>
      <c r="E276" s="98"/>
      <c r="F276" s="98"/>
      <c r="G276" s="101"/>
      <c r="H276" s="102" t="s">
        <v>28</v>
      </c>
      <c r="I276" s="102"/>
      <c r="J276" s="10" t="s">
        <v>24</v>
      </c>
      <c r="K276" s="10">
        <v>54</v>
      </c>
      <c r="L276" s="10">
        <v>54</v>
      </c>
      <c r="M276" s="33">
        <v>5</v>
      </c>
      <c r="N276" s="32">
        <f>L276/K276*100</f>
        <v>100</v>
      </c>
      <c r="O276" s="11"/>
      <c r="P276" s="96"/>
      <c r="Q276" s="96"/>
    </row>
    <row r="277" spans="1:17" s="8" customFormat="1" ht="27.75" customHeight="1" x14ac:dyDescent="0.2">
      <c r="A277" s="96"/>
      <c r="B277" s="96"/>
      <c r="C277" s="96"/>
      <c r="D277" s="98"/>
      <c r="E277" s="98"/>
      <c r="F277" s="98"/>
      <c r="G277" s="101"/>
      <c r="H277" s="102" t="s">
        <v>29</v>
      </c>
      <c r="I277" s="102"/>
      <c r="J277" s="10" t="s">
        <v>24</v>
      </c>
      <c r="K277" s="10">
        <v>46</v>
      </c>
      <c r="L277" s="10">
        <v>46</v>
      </c>
      <c r="M277" s="33">
        <v>5</v>
      </c>
      <c r="N277" s="32">
        <f>L277/K277*100</f>
        <v>100</v>
      </c>
      <c r="O277" s="11"/>
      <c r="P277" s="96"/>
      <c r="Q277" s="96"/>
    </row>
    <row r="278" spans="1:17" s="8" customFormat="1" ht="16.5" customHeight="1" x14ac:dyDescent="0.2">
      <c r="A278" s="96"/>
      <c r="B278" s="96"/>
      <c r="C278" s="96"/>
      <c r="D278" s="98"/>
      <c r="E278" s="98"/>
      <c r="F278" s="98"/>
      <c r="G278" s="101"/>
      <c r="H278" s="102" t="s">
        <v>30</v>
      </c>
      <c r="I278" s="102"/>
      <c r="J278" s="10" t="s">
        <v>24</v>
      </c>
      <c r="K278" s="10"/>
      <c r="L278" s="10"/>
      <c r="M278" s="33"/>
      <c r="N278" s="32"/>
      <c r="O278" s="11"/>
      <c r="P278" s="96"/>
      <c r="Q278" s="96"/>
    </row>
    <row r="279" spans="1:17" s="8" customFormat="1" ht="29.25" customHeight="1" x14ac:dyDescent="0.2">
      <c r="A279" s="96"/>
      <c r="B279" s="96"/>
      <c r="C279" s="96"/>
      <c r="D279" s="98"/>
      <c r="E279" s="98"/>
      <c r="F279" s="98"/>
      <c r="G279" s="101"/>
      <c r="H279" s="102" t="s">
        <v>58</v>
      </c>
      <c r="I279" s="102"/>
      <c r="J279" s="10"/>
      <c r="K279" s="10"/>
      <c r="L279" s="10"/>
      <c r="M279" s="33"/>
      <c r="N279" s="32"/>
      <c r="O279" s="11"/>
      <c r="P279" s="96"/>
      <c r="Q279" s="96"/>
    </row>
    <row r="280" spans="1:17" s="8" customFormat="1" ht="18" customHeight="1" x14ac:dyDescent="0.2">
      <c r="A280" s="96"/>
      <c r="B280" s="96"/>
      <c r="C280" s="96"/>
      <c r="D280" s="98"/>
      <c r="E280" s="98"/>
      <c r="F280" s="98"/>
      <c r="G280" s="101"/>
      <c r="H280" s="102" t="s">
        <v>32</v>
      </c>
      <c r="I280" s="102"/>
      <c r="J280" s="10" t="s">
        <v>24</v>
      </c>
      <c r="K280" s="10">
        <v>42</v>
      </c>
      <c r="L280" s="10">
        <v>42</v>
      </c>
      <c r="M280" s="33">
        <v>5</v>
      </c>
      <c r="N280" s="32">
        <f>L280/K280*100</f>
        <v>100</v>
      </c>
      <c r="O280" s="11"/>
      <c r="P280" s="96"/>
      <c r="Q280" s="96"/>
    </row>
    <row r="281" spans="1:17" s="8" customFormat="1" ht="18" customHeight="1" x14ac:dyDescent="0.2">
      <c r="A281" s="96"/>
      <c r="B281" s="96"/>
      <c r="C281" s="96"/>
      <c r="D281" s="98"/>
      <c r="E281" s="98"/>
      <c r="F281" s="98"/>
      <c r="G281" s="101"/>
      <c r="H281" s="102" t="s">
        <v>33</v>
      </c>
      <c r="I281" s="102"/>
      <c r="J281" s="10" t="s">
        <v>24</v>
      </c>
      <c r="K281" s="10">
        <v>58</v>
      </c>
      <c r="L281" s="10">
        <v>58</v>
      </c>
      <c r="M281" s="33">
        <v>5</v>
      </c>
      <c r="N281" s="32">
        <f>L281/K281*100</f>
        <v>100</v>
      </c>
      <c r="O281" s="11"/>
      <c r="P281" s="96"/>
      <c r="Q281" s="96"/>
    </row>
    <row r="282" spans="1:17" s="8" customFormat="1" ht="18" customHeight="1" x14ac:dyDescent="0.2">
      <c r="A282" s="96"/>
      <c r="B282" s="96"/>
      <c r="C282" s="96"/>
      <c r="D282" s="98"/>
      <c r="E282" s="98"/>
      <c r="F282" s="98"/>
      <c r="G282" s="101"/>
      <c r="H282" s="102" t="s">
        <v>30</v>
      </c>
      <c r="I282" s="102"/>
      <c r="J282" s="10" t="s">
        <v>24</v>
      </c>
      <c r="K282" s="10"/>
      <c r="L282" s="10"/>
      <c r="M282" s="33"/>
      <c r="N282" s="32"/>
      <c r="O282" s="11"/>
      <c r="P282" s="96"/>
      <c r="Q282" s="96"/>
    </row>
    <row r="283" spans="1:17" s="8" customFormat="1" ht="38.25" customHeight="1" x14ac:dyDescent="0.2">
      <c r="A283" s="96"/>
      <c r="B283" s="96"/>
      <c r="C283" s="96"/>
      <c r="D283" s="98"/>
      <c r="E283" s="98"/>
      <c r="F283" s="98"/>
      <c r="G283" s="101"/>
      <c r="H283" s="102" t="s">
        <v>34</v>
      </c>
      <c r="I283" s="102"/>
      <c r="J283" s="10" t="s">
        <v>24</v>
      </c>
      <c r="K283" s="10">
        <v>98</v>
      </c>
      <c r="L283" s="10">
        <v>98</v>
      </c>
      <c r="M283" s="33">
        <v>5</v>
      </c>
      <c r="N283" s="32">
        <f t="shared" ref="N283:N284" si="15">L283/K283*100</f>
        <v>100</v>
      </c>
      <c r="O283" s="11"/>
      <c r="P283" s="96"/>
      <c r="Q283" s="96"/>
    </row>
    <row r="284" spans="1:17" s="8" customFormat="1" ht="37.5" customHeight="1" x14ac:dyDescent="0.2">
      <c r="A284" s="96"/>
      <c r="B284" s="96"/>
      <c r="C284" s="96"/>
      <c r="D284" s="98"/>
      <c r="E284" s="98"/>
      <c r="F284" s="98"/>
      <c r="G284" s="101"/>
      <c r="H284" s="102" t="s">
        <v>52</v>
      </c>
      <c r="I284" s="102"/>
      <c r="J284" s="10" t="s">
        <v>24</v>
      </c>
      <c r="K284" s="20">
        <v>25</v>
      </c>
      <c r="L284" s="10">
        <v>25</v>
      </c>
      <c r="M284" s="33">
        <v>5</v>
      </c>
      <c r="N284" s="32">
        <f t="shared" si="15"/>
        <v>100</v>
      </c>
      <c r="O284" s="11"/>
      <c r="P284" s="96"/>
      <c r="Q284" s="96"/>
    </row>
    <row r="285" spans="1:17" s="8" customFormat="1" x14ac:dyDescent="0.25">
      <c r="A285" s="229"/>
      <c r="B285" s="229"/>
      <c r="C285" s="229"/>
      <c r="D285" s="98"/>
      <c r="E285" s="98"/>
      <c r="F285" s="98"/>
      <c r="G285" s="101"/>
      <c r="H285" s="231" t="s">
        <v>81</v>
      </c>
      <c r="I285" s="232"/>
      <c r="J285" s="232"/>
      <c r="K285" s="232"/>
      <c r="L285" s="232"/>
      <c r="M285" s="232"/>
      <c r="N285" s="232"/>
      <c r="O285" s="232"/>
      <c r="P285" s="232"/>
      <c r="Q285" s="232"/>
    </row>
    <row r="286" spans="1:17" s="8" customFormat="1" ht="26.25" customHeight="1" x14ac:dyDescent="0.2">
      <c r="A286" s="229"/>
      <c r="B286" s="229"/>
      <c r="C286" s="229"/>
      <c r="D286" s="98"/>
      <c r="E286" s="98"/>
      <c r="F286" s="98"/>
      <c r="G286" s="101"/>
      <c r="H286" s="102" t="s">
        <v>42</v>
      </c>
      <c r="I286" s="102"/>
      <c r="J286" s="10" t="s">
        <v>19</v>
      </c>
      <c r="K286" s="10">
        <v>43</v>
      </c>
      <c r="L286" s="10">
        <v>41</v>
      </c>
      <c r="M286" s="33">
        <v>5</v>
      </c>
      <c r="N286" s="32">
        <v>100</v>
      </c>
      <c r="O286" s="11" t="s">
        <v>163</v>
      </c>
      <c r="P286" s="96" t="s">
        <v>20</v>
      </c>
      <c r="Q286" s="96"/>
    </row>
    <row r="287" spans="1:17" s="8" customFormat="1" ht="27.75" customHeight="1" x14ac:dyDescent="0.2">
      <c r="A287" s="229"/>
      <c r="B287" s="229"/>
      <c r="C287" s="229"/>
      <c r="D287" s="98"/>
      <c r="E287" s="98"/>
      <c r="F287" s="98"/>
      <c r="G287" s="101"/>
      <c r="H287" s="102" t="s">
        <v>43</v>
      </c>
      <c r="I287" s="102"/>
      <c r="J287" s="10" t="s">
        <v>24</v>
      </c>
      <c r="K287" s="10">
        <v>100</v>
      </c>
      <c r="L287" s="10">
        <v>100</v>
      </c>
      <c r="M287" s="33">
        <v>5</v>
      </c>
      <c r="N287" s="32">
        <f t="shared" ref="N287:N291" si="16">L287/K287*100</f>
        <v>100</v>
      </c>
      <c r="O287" s="11"/>
      <c r="P287" s="96"/>
      <c r="Q287" s="96"/>
    </row>
    <row r="288" spans="1:17" s="8" customFormat="1" ht="51" customHeight="1" x14ac:dyDescent="0.2">
      <c r="A288" s="229"/>
      <c r="B288" s="229"/>
      <c r="C288" s="229"/>
      <c r="D288" s="98"/>
      <c r="E288" s="98"/>
      <c r="F288" s="98"/>
      <c r="G288" s="101"/>
      <c r="H288" s="102" t="s">
        <v>44</v>
      </c>
      <c r="I288" s="102"/>
      <c r="J288" s="10" t="s">
        <v>24</v>
      </c>
      <c r="K288" s="10">
        <v>25</v>
      </c>
      <c r="L288" s="10">
        <v>25</v>
      </c>
      <c r="M288" s="33">
        <v>5</v>
      </c>
      <c r="N288" s="32">
        <f t="shared" si="16"/>
        <v>100</v>
      </c>
      <c r="O288" s="11"/>
      <c r="P288" s="96"/>
      <c r="Q288" s="96"/>
    </row>
    <row r="289" spans="1:17" s="8" customFormat="1" ht="36" customHeight="1" x14ac:dyDescent="0.2">
      <c r="A289" s="229"/>
      <c r="B289" s="229"/>
      <c r="C289" s="229"/>
      <c r="D289" s="98"/>
      <c r="E289" s="98"/>
      <c r="F289" s="98"/>
      <c r="G289" s="101"/>
      <c r="H289" s="102" t="s">
        <v>45</v>
      </c>
      <c r="I289" s="102"/>
      <c r="J289" s="10" t="s">
        <v>131</v>
      </c>
      <c r="K289" s="10">
        <v>7700</v>
      </c>
      <c r="L289" s="10">
        <v>6513</v>
      </c>
      <c r="M289" s="33">
        <v>5</v>
      </c>
      <c r="N289" s="32">
        <v>90</v>
      </c>
      <c r="O289" s="19" t="s">
        <v>164</v>
      </c>
      <c r="P289" s="96"/>
      <c r="Q289" s="96"/>
    </row>
    <row r="290" spans="1:17" s="8" customFormat="1" ht="38.25" customHeight="1" x14ac:dyDescent="0.2">
      <c r="A290" s="229"/>
      <c r="B290" s="229"/>
      <c r="C290" s="229"/>
      <c r="D290" s="98"/>
      <c r="E290" s="98"/>
      <c r="F290" s="98"/>
      <c r="G290" s="101"/>
      <c r="H290" s="102" t="s">
        <v>47</v>
      </c>
      <c r="I290" s="102"/>
      <c r="J290" s="10" t="s">
        <v>46</v>
      </c>
      <c r="K290" s="10">
        <v>12</v>
      </c>
      <c r="L290" s="10">
        <v>24</v>
      </c>
      <c r="M290" s="33"/>
      <c r="N290" s="32"/>
      <c r="O290" s="19" t="s">
        <v>164</v>
      </c>
      <c r="P290" s="96"/>
      <c r="Q290" s="96"/>
    </row>
    <row r="291" spans="1:17" s="8" customFormat="1" ht="48.75" customHeight="1" x14ac:dyDescent="0.2">
      <c r="A291" s="229"/>
      <c r="B291" s="229"/>
      <c r="C291" s="229"/>
      <c r="D291" s="98"/>
      <c r="E291" s="98"/>
      <c r="F291" s="98"/>
      <c r="G291" s="101"/>
      <c r="H291" s="102" t="s">
        <v>48</v>
      </c>
      <c r="I291" s="102"/>
      <c r="J291" s="10" t="s">
        <v>24</v>
      </c>
      <c r="K291" s="10">
        <v>98</v>
      </c>
      <c r="L291" s="10">
        <v>98</v>
      </c>
      <c r="M291" s="33">
        <v>5</v>
      </c>
      <c r="N291" s="32">
        <f t="shared" si="16"/>
        <v>100</v>
      </c>
      <c r="O291" s="11"/>
      <c r="P291" s="96"/>
      <c r="Q291" s="96"/>
    </row>
    <row r="292" spans="1:17" s="8" customFormat="1" x14ac:dyDescent="0.25">
      <c r="A292" s="229"/>
      <c r="B292" s="229"/>
      <c r="C292" s="229"/>
      <c r="D292" s="98"/>
      <c r="E292" s="98"/>
      <c r="F292" s="98"/>
      <c r="G292" s="101"/>
      <c r="H292" s="231" t="s">
        <v>82</v>
      </c>
      <c r="I292" s="232"/>
      <c r="J292" s="232"/>
      <c r="K292" s="232"/>
      <c r="L292" s="232"/>
      <c r="M292" s="232"/>
      <c r="N292" s="232"/>
      <c r="O292" s="232"/>
      <c r="P292" s="232"/>
      <c r="Q292" s="232"/>
    </row>
    <row r="293" spans="1:17" s="8" customFormat="1" ht="19.5" customHeight="1" x14ac:dyDescent="0.2">
      <c r="A293" s="229"/>
      <c r="B293" s="229"/>
      <c r="C293" s="229"/>
      <c r="D293" s="98"/>
      <c r="E293" s="98"/>
      <c r="F293" s="98"/>
      <c r="G293" s="101"/>
      <c r="H293" s="102" t="s">
        <v>42</v>
      </c>
      <c r="I293" s="102"/>
      <c r="J293" s="10" t="s">
        <v>19</v>
      </c>
      <c r="K293" s="10">
        <v>19</v>
      </c>
      <c r="L293" s="10">
        <v>19</v>
      </c>
      <c r="M293" s="33">
        <v>5</v>
      </c>
      <c r="N293" s="32">
        <f t="shared" ref="N293:N298" si="17">L293/K293*100</f>
        <v>100</v>
      </c>
      <c r="O293" s="11"/>
      <c r="P293" s="96" t="s">
        <v>20</v>
      </c>
      <c r="Q293" s="96"/>
    </row>
    <row r="294" spans="1:17" s="8" customFormat="1" ht="27" customHeight="1" x14ac:dyDescent="0.2">
      <c r="A294" s="229"/>
      <c r="B294" s="229"/>
      <c r="C294" s="229"/>
      <c r="D294" s="98"/>
      <c r="E294" s="98"/>
      <c r="F294" s="98"/>
      <c r="G294" s="101"/>
      <c r="H294" s="102" t="s">
        <v>43</v>
      </c>
      <c r="I294" s="102"/>
      <c r="J294" s="10" t="s">
        <v>24</v>
      </c>
      <c r="K294" s="10">
        <v>100</v>
      </c>
      <c r="L294" s="10">
        <v>100</v>
      </c>
      <c r="M294" s="33">
        <v>5</v>
      </c>
      <c r="N294" s="32">
        <f t="shared" si="17"/>
        <v>100</v>
      </c>
      <c r="O294" s="11"/>
      <c r="P294" s="96"/>
      <c r="Q294" s="96"/>
    </row>
    <row r="295" spans="1:17" s="8" customFormat="1" ht="51" customHeight="1" x14ac:dyDescent="0.2">
      <c r="A295" s="229"/>
      <c r="B295" s="229"/>
      <c r="C295" s="229"/>
      <c r="D295" s="98"/>
      <c r="E295" s="98"/>
      <c r="F295" s="98"/>
      <c r="G295" s="101"/>
      <c r="H295" s="102" t="s">
        <v>44</v>
      </c>
      <c r="I295" s="102"/>
      <c r="J295" s="10" t="s">
        <v>24</v>
      </c>
      <c r="K295" s="10">
        <v>75</v>
      </c>
      <c r="L295" s="10">
        <v>75</v>
      </c>
      <c r="M295" s="33">
        <v>5</v>
      </c>
      <c r="N295" s="32">
        <f t="shared" si="17"/>
        <v>100</v>
      </c>
      <c r="O295" s="11"/>
      <c r="P295" s="96"/>
      <c r="Q295" s="96"/>
    </row>
    <row r="296" spans="1:17" s="8" customFormat="1" ht="46.5" customHeight="1" x14ac:dyDescent="0.2">
      <c r="A296" s="229"/>
      <c r="B296" s="229"/>
      <c r="C296" s="229"/>
      <c r="D296" s="98"/>
      <c r="E296" s="98"/>
      <c r="F296" s="98"/>
      <c r="G296" s="101"/>
      <c r="H296" s="102" t="s">
        <v>45</v>
      </c>
      <c r="I296" s="102"/>
      <c r="J296" s="10" t="s">
        <v>131</v>
      </c>
      <c r="K296" s="10">
        <v>4100</v>
      </c>
      <c r="L296" s="10">
        <v>3730</v>
      </c>
      <c r="M296" s="33">
        <v>5</v>
      </c>
      <c r="N296" s="32">
        <v>96</v>
      </c>
      <c r="O296" s="19" t="s">
        <v>164</v>
      </c>
      <c r="P296" s="96"/>
      <c r="Q296" s="96"/>
    </row>
    <row r="297" spans="1:17" s="8" customFormat="1" ht="39" customHeight="1" x14ac:dyDescent="0.2">
      <c r="A297" s="229"/>
      <c r="B297" s="229"/>
      <c r="C297" s="229"/>
      <c r="D297" s="98"/>
      <c r="E297" s="98"/>
      <c r="F297" s="98"/>
      <c r="G297" s="101"/>
      <c r="H297" s="102" t="s">
        <v>47</v>
      </c>
      <c r="I297" s="102"/>
      <c r="J297" s="10" t="s">
        <v>46</v>
      </c>
      <c r="K297" s="10">
        <v>15</v>
      </c>
      <c r="L297" s="10">
        <v>20</v>
      </c>
      <c r="M297" s="33"/>
      <c r="N297" s="32"/>
      <c r="O297" s="19" t="s">
        <v>164</v>
      </c>
      <c r="P297" s="96"/>
      <c r="Q297" s="96"/>
    </row>
    <row r="298" spans="1:17" s="8" customFormat="1" ht="48.75" customHeight="1" x14ac:dyDescent="0.2">
      <c r="A298" s="229"/>
      <c r="B298" s="229"/>
      <c r="C298" s="229"/>
      <c r="D298" s="98"/>
      <c r="E298" s="98"/>
      <c r="F298" s="98"/>
      <c r="G298" s="101"/>
      <c r="H298" s="102" t="s">
        <v>48</v>
      </c>
      <c r="I298" s="102"/>
      <c r="J298" s="10" t="s">
        <v>24</v>
      </c>
      <c r="K298" s="10">
        <v>95</v>
      </c>
      <c r="L298" s="10">
        <v>95</v>
      </c>
      <c r="M298" s="33">
        <v>5</v>
      </c>
      <c r="N298" s="32">
        <f t="shared" si="17"/>
        <v>100</v>
      </c>
      <c r="O298" s="11"/>
      <c r="P298" s="96"/>
      <c r="Q298" s="96"/>
    </row>
    <row r="299" spans="1:17" s="8" customFormat="1" ht="15" customHeight="1" x14ac:dyDescent="0.25">
      <c r="A299" s="229"/>
      <c r="B299" s="229"/>
      <c r="C299" s="229"/>
      <c r="D299" s="98"/>
      <c r="E299" s="98"/>
      <c r="F299" s="98"/>
      <c r="G299" s="101"/>
      <c r="H299" s="231" t="s">
        <v>83</v>
      </c>
      <c r="I299" s="232"/>
      <c r="J299" s="232"/>
      <c r="K299" s="232"/>
      <c r="L299" s="232"/>
      <c r="M299" s="232"/>
      <c r="N299" s="232"/>
      <c r="O299" s="232"/>
      <c r="P299" s="232"/>
      <c r="Q299" s="232"/>
    </row>
    <row r="300" spans="1:17" s="8" customFormat="1" ht="12" x14ac:dyDescent="0.2">
      <c r="A300" s="229"/>
      <c r="B300" s="229"/>
      <c r="C300" s="229"/>
      <c r="D300" s="98"/>
      <c r="E300" s="98"/>
      <c r="F300" s="98"/>
      <c r="G300" s="101"/>
      <c r="H300" s="102" t="s">
        <v>18</v>
      </c>
      <c r="I300" s="102"/>
      <c r="J300" s="10" t="s">
        <v>19</v>
      </c>
      <c r="K300" s="10">
        <v>25</v>
      </c>
      <c r="L300" s="10">
        <v>25</v>
      </c>
      <c r="M300" s="33">
        <v>5</v>
      </c>
      <c r="N300" s="32">
        <f t="shared" ref="N300:N304" si="18">L300/K300*100</f>
        <v>100</v>
      </c>
      <c r="O300" s="11"/>
      <c r="P300" s="96" t="s">
        <v>20</v>
      </c>
      <c r="Q300" s="96"/>
    </row>
    <row r="301" spans="1:17" s="8" customFormat="1" ht="26.25" customHeight="1" x14ac:dyDescent="0.2">
      <c r="A301" s="229"/>
      <c r="B301" s="229"/>
      <c r="C301" s="229"/>
      <c r="D301" s="98"/>
      <c r="E301" s="98"/>
      <c r="F301" s="98"/>
      <c r="G301" s="101"/>
      <c r="H301" s="102" t="s">
        <v>43</v>
      </c>
      <c r="I301" s="102"/>
      <c r="J301" s="10" t="s">
        <v>24</v>
      </c>
      <c r="K301" s="10">
        <v>100</v>
      </c>
      <c r="L301" s="10">
        <v>100</v>
      </c>
      <c r="M301" s="33">
        <v>5</v>
      </c>
      <c r="N301" s="32">
        <f t="shared" si="18"/>
        <v>100</v>
      </c>
      <c r="O301" s="11"/>
      <c r="P301" s="96"/>
      <c r="Q301" s="96"/>
    </row>
    <row r="302" spans="1:17" s="8" customFormat="1" ht="48" customHeight="1" x14ac:dyDescent="0.2">
      <c r="A302" s="229"/>
      <c r="B302" s="229"/>
      <c r="C302" s="229"/>
      <c r="D302" s="98"/>
      <c r="E302" s="98"/>
      <c r="F302" s="98"/>
      <c r="G302" s="101"/>
      <c r="H302" s="102" t="s">
        <v>44</v>
      </c>
      <c r="I302" s="102"/>
      <c r="J302" s="10" t="s">
        <v>24</v>
      </c>
      <c r="K302" s="10">
        <v>100</v>
      </c>
      <c r="L302" s="10">
        <v>100</v>
      </c>
      <c r="M302" s="33">
        <v>5</v>
      </c>
      <c r="N302" s="32">
        <f t="shared" si="18"/>
        <v>100</v>
      </c>
      <c r="O302" s="11"/>
      <c r="P302" s="96"/>
      <c r="Q302" s="96"/>
    </row>
    <row r="303" spans="1:17" s="8" customFormat="1" ht="38.25" customHeight="1" x14ac:dyDescent="0.2">
      <c r="A303" s="229"/>
      <c r="B303" s="229"/>
      <c r="C303" s="229"/>
      <c r="D303" s="98"/>
      <c r="E303" s="98"/>
      <c r="F303" s="98"/>
      <c r="G303" s="101"/>
      <c r="H303" s="102" t="s">
        <v>84</v>
      </c>
      <c r="I303" s="102"/>
      <c r="J303" s="10" t="s">
        <v>24</v>
      </c>
      <c r="K303" s="10">
        <v>100</v>
      </c>
      <c r="L303" s="10">
        <v>100</v>
      </c>
      <c r="M303" s="33">
        <v>5</v>
      </c>
      <c r="N303" s="32">
        <f t="shared" si="18"/>
        <v>100</v>
      </c>
      <c r="O303" s="11"/>
      <c r="P303" s="96"/>
      <c r="Q303" s="96"/>
    </row>
    <row r="304" spans="1:17" s="8" customFormat="1" ht="35.25" customHeight="1" x14ac:dyDescent="0.2">
      <c r="A304" s="229"/>
      <c r="B304" s="229"/>
      <c r="C304" s="229"/>
      <c r="D304" s="98"/>
      <c r="E304" s="98"/>
      <c r="F304" s="98"/>
      <c r="G304" s="101"/>
      <c r="H304" s="102" t="s">
        <v>85</v>
      </c>
      <c r="I304" s="102"/>
      <c r="J304" s="10" t="s">
        <v>24</v>
      </c>
      <c r="K304" s="10">
        <v>95</v>
      </c>
      <c r="L304" s="10">
        <v>95</v>
      </c>
      <c r="M304" s="33">
        <v>5</v>
      </c>
      <c r="N304" s="32">
        <f t="shared" si="18"/>
        <v>100</v>
      </c>
      <c r="O304" s="11"/>
      <c r="P304" s="96"/>
      <c r="Q304" s="96"/>
    </row>
    <row r="305" spans="1:17" s="8" customFormat="1" ht="17.45" customHeight="1" x14ac:dyDescent="0.2">
      <c r="A305" s="95" t="s">
        <v>86</v>
      </c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</row>
    <row r="306" spans="1:17" s="8" customFormat="1" ht="28.15" customHeight="1" x14ac:dyDescent="0.2">
      <c r="A306" s="96" t="s">
        <v>87</v>
      </c>
      <c r="B306" s="96"/>
      <c r="C306" s="96"/>
      <c r="D306" s="230">
        <v>27276269.420000002</v>
      </c>
      <c r="E306" s="230">
        <v>27191634.710000001</v>
      </c>
      <c r="F306" s="230"/>
      <c r="G306" s="100">
        <f>E306/D306*100</f>
        <v>99.689713029678671</v>
      </c>
      <c r="H306" s="102" t="s">
        <v>18</v>
      </c>
      <c r="I306" s="102"/>
      <c r="J306" s="10" t="s">
        <v>19</v>
      </c>
      <c r="K306" s="10">
        <v>231</v>
      </c>
      <c r="L306" s="10">
        <v>229</v>
      </c>
      <c r="M306" s="33">
        <v>5</v>
      </c>
      <c r="N306" s="32">
        <v>100</v>
      </c>
      <c r="O306" s="11"/>
      <c r="P306" s="96" t="s">
        <v>20</v>
      </c>
      <c r="Q306" s="96"/>
    </row>
    <row r="307" spans="1:17" s="8" customFormat="1" ht="60" customHeight="1" x14ac:dyDescent="0.2">
      <c r="A307" s="96"/>
      <c r="B307" s="96"/>
      <c r="C307" s="96"/>
      <c r="D307" s="98"/>
      <c r="E307" s="98"/>
      <c r="F307" s="98"/>
      <c r="G307" s="101"/>
      <c r="H307" s="102" t="s">
        <v>21</v>
      </c>
      <c r="I307" s="102"/>
      <c r="J307" s="10" t="s">
        <v>22</v>
      </c>
      <c r="K307" s="10">
        <v>120</v>
      </c>
      <c r="L307" s="10">
        <v>135</v>
      </c>
      <c r="M307" s="33">
        <v>5</v>
      </c>
      <c r="N307" s="35">
        <f>L307/K307*100</f>
        <v>112.5</v>
      </c>
      <c r="O307" s="11"/>
      <c r="P307" s="96"/>
      <c r="Q307" s="96"/>
    </row>
    <row r="308" spans="1:17" s="8" customFormat="1" ht="24.6" customHeight="1" x14ac:dyDescent="0.2">
      <c r="A308" s="96"/>
      <c r="B308" s="96"/>
      <c r="C308" s="96"/>
      <c r="D308" s="98"/>
      <c r="E308" s="98"/>
      <c r="F308" s="98"/>
      <c r="G308" s="101"/>
      <c r="H308" s="102" t="s">
        <v>23</v>
      </c>
      <c r="I308" s="102"/>
      <c r="J308" s="10" t="s">
        <v>24</v>
      </c>
      <c r="K308" s="10">
        <v>100</v>
      </c>
      <c r="L308" s="10">
        <v>100</v>
      </c>
      <c r="M308" s="33">
        <v>5</v>
      </c>
      <c r="N308" s="32">
        <f>L308/K308*100</f>
        <v>100</v>
      </c>
      <c r="O308" s="11"/>
      <c r="P308" s="96"/>
      <c r="Q308" s="96"/>
    </row>
    <row r="309" spans="1:17" s="8" customFormat="1" ht="47.25" customHeight="1" x14ac:dyDescent="0.2">
      <c r="A309" s="96"/>
      <c r="B309" s="96"/>
      <c r="C309" s="96"/>
      <c r="D309" s="98"/>
      <c r="E309" s="98"/>
      <c r="F309" s="98"/>
      <c r="G309" s="101"/>
      <c r="H309" s="102" t="s">
        <v>25</v>
      </c>
      <c r="I309" s="102"/>
      <c r="J309" s="10" t="s">
        <v>24</v>
      </c>
      <c r="K309" s="10">
        <v>96</v>
      </c>
      <c r="L309" s="10">
        <v>97</v>
      </c>
      <c r="M309" s="33">
        <v>5</v>
      </c>
      <c r="N309" s="32">
        <v>100</v>
      </c>
      <c r="O309" s="11"/>
      <c r="P309" s="96"/>
      <c r="Q309" s="96"/>
    </row>
    <row r="310" spans="1:17" s="8" customFormat="1" ht="36" customHeight="1" x14ac:dyDescent="0.2">
      <c r="A310" s="96"/>
      <c r="B310" s="96"/>
      <c r="C310" s="96"/>
      <c r="D310" s="98"/>
      <c r="E310" s="98"/>
      <c r="F310" s="98"/>
      <c r="G310" s="101"/>
      <c r="H310" s="102" t="s">
        <v>26</v>
      </c>
      <c r="I310" s="102"/>
      <c r="J310" s="10" t="s">
        <v>24</v>
      </c>
      <c r="K310" s="10">
        <v>100</v>
      </c>
      <c r="L310" s="10">
        <v>100</v>
      </c>
      <c r="M310" s="33">
        <v>5</v>
      </c>
      <c r="N310" s="32">
        <f>L310/K310*100</f>
        <v>100</v>
      </c>
      <c r="O310" s="11"/>
      <c r="P310" s="96"/>
      <c r="Q310" s="96"/>
    </row>
    <row r="311" spans="1:17" s="8" customFormat="1" ht="12" x14ac:dyDescent="0.2">
      <c r="A311" s="96"/>
      <c r="B311" s="96"/>
      <c r="C311" s="96"/>
      <c r="D311" s="98"/>
      <c r="E311" s="98"/>
      <c r="F311" s="98"/>
      <c r="G311" s="101"/>
      <c r="H311" s="102" t="s">
        <v>57</v>
      </c>
      <c r="I311" s="102"/>
      <c r="J311" s="10"/>
      <c r="K311" s="10"/>
      <c r="L311" s="10"/>
      <c r="M311" s="33"/>
      <c r="N311" s="32"/>
      <c r="O311" s="11"/>
      <c r="P311" s="96"/>
      <c r="Q311" s="96"/>
    </row>
    <row r="312" spans="1:17" s="8" customFormat="1" ht="12" x14ac:dyDescent="0.2">
      <c r="A312" s="96"/>
      <c r="B312" s="96"/>
      <c r="C312" s="96"/>
      <c r="D312" s="98"/>
      <c r="E312" s="98"/>
      <c r="F312" s="98"/>
      <c r="G312" s="101"/>
      <c r="H312" s="102" t="s">
        <v>28</v>
      </c>
      <c r="I312" s="102"/>
      <c r="J312" s="10" t="s">
        <v>24</v>
      </c>
      <c r="K312" s="10">
        <v>47</v>
      </c>
      <c r="L312" s="10">
        <v>47</v>
      </c>
      <c r="M312" s="33">
        <v>5</v>
      </c>
      <c r="N312" s="32">
        <f>L312/K312*100</f>
        <v>100</v>
      </c>
      <c r="O312" s="11"/>
      <c r="P312" s="96"/>
      <c r="Q312" s="96"/>
    </row>
    <row r="313" spans="1:17" s="8" customFormat="1" ht="12" x14ac:dyDescent="0.2">
      <c r="A313" s="96"/>
      <c r="B313" s="96"/>
      <c r="C313" s="96"/>
      <c r="D313" s="98"/>
      <c r="E313" s="98"/>
      <c r="F313" s="98"/>
      <c r="G313" s="101"/>
      <c r="H313" s="102" t="s">
        <v>29</v>
      </c>
      <c r="I313" s="102"/>
      <c r="J313" s="10" t="s">
        <v>24</v>
      </c>
      <c r="K313" s="10">
        <v>37</v>
      </c>
      <c r="L313" s="10">
        <v>37</v>
      </c>
      <c r="M313" s="33">
        <v>5</v>
      </c>
      <c r="N313" s="32">
        <f>L313/K313*100</f>
        <v>100</v>
      </c>
      <c r="O313" s="11"/>
      <c r="P313" s="96"/>
      <c r="Q313" s="96"/>
    </row>
    <row r="314" spans="1:17" s="8" customFormat="1" ht="12" x14ac:dyDescent="0.2">
      <c r="A314" s="96"/>
      <c r="B314" s="96"/>
      <c r="C314" s="96"/>
      <c r="D314" s="98"/>
      <c r="E314" s="98"/>
      <c r="F314" s="98"/>
      <c r="G314" s="101"/>
      <c r="H314" s="102" t="s">
        <v>30</v>
      </c>
      <c r="I314" s="102"/>
      <c r="J314" s="10" t="s">
        <v>24</v>
      </c>
      <c r="K314" s="10"/>
      <c r="L314" s="10"/>
      <c r="M314" s="33"/>
      <c r="N314" s="32"/>
      <c r="O314" s="11"/>
      <c r="P314" s="96"/>
      <c r="Q314" s="96"/>
    </row>
    <row r="315" spans="1:17" s="8" customFormat="1" ht="25.9" customHeight="1" x14ac:dyDescent="0.2">
      <c r="A315" s="96"/>
      <c r="B315" s="96"/>
      <c r="C315" s="96"/>
      <c r="D315" s="98"/>
      <c r="E315" s="98"/>
      <c r="F315" s="98"/>
      <c r="G315" s="101"/>
      <c r="H315" s="102" t="s">
        <v>58</v>
      </c>
      <c r="I315" s="102"/>
      <c r="J315" s="10"/>
      <c r="K315" s="10"/>
      <c r="L315" s="10"/>
      <c r="M315" s="33"/>
      <c r="N315" s="32"/>
      <c r="O315" s="11"/>
      <c r="P315" s="96"/>
      <c r="Q315" s="96"/>
    </row>
    <row r="316" spans="1:17" s="8" customFormat="1" ht="12" x14ac:dyDescent="0.2">
      <c r="A316" s="96"/>
      <c r="B316" s="96"/>
      <c r="C316" s="96"/>
      <c r="D316" s="98"/>
      <c r="E316" s="98"/>
      <c r="F316" s="98"/>
      <c r="G316" s="101"/>
      <c r="H316" s="102" t="s">
        <v>32</v>
      </c>
      <c r="I316" s="102"/>
      <c r="J316" s="10" t="s">
        <v>24</v>
      </c>
      <c r="K316" s="10">
        <v>23</v>
      </c>
      <c r="L316" s="10">
        <v>23</v>
      </c>
      <c r="M316" s="33">
        <v>5</v>
      </c>
      <c r="N316" s="32">
        <f>L316/K316*100</f>
        <v>100</v>
      </c>
      <c r="O316" s="11"/>
      <c r="P316" s="96"/>
      <c r="Q316" s="96"/>
    </row>
    <row r="317" spans="1:17" s="8" customFormat="1" ht="12" x14ac:dyDescent="0.2">
      <c r="A317" s="96"/>
      <c r="B317" s="96"/>
      <c r="C317" s="96"/>
      <c r="D317" s="98"/>
      <c r="E317" s="98"/>
      <c r="F317" s="98"/>
      <c r="G317" s="101"/>
      <c r="H317" s="102" t="s">
        <v>33</v>
      </c>
      <c r="I317" s="102"/>
      <c r="J317" s="10" t="s">
        <v>24</v>
      </c>
      <c r="K317" s="10">
        <v>77</v>
      </c>
      <c r="L317" s="10">
        <v>77</v>
      </c>
      <c r="M317" s="33">
        <v>5</v>
      </c>
      <c r="N317" s="32">
        <f>L317/K317*100</f>
        <v>100</v>
      </c>
      <c r="O317" s="11"/>
      <c r="P317" s="96"/>
      <c r="Q317" s="96"/>
    </row>
    <row r="318" spans="1:17" s="8" customFormat="1" ht="12" x14ac:dyDescent="0.2">
      <c r="A318" s="96"/>
      <c r="B318" s="96"/>
      <c r="C318" s="96"/>
      <c r="D318" s="98"/>
      <c r="E318" s="98"/>
      <c r="F318" s="98"/>
      <c r="G318" s="101"/>
      <c r="H318" s="102" t="s">
        <v>30</v>
      </c>
      <c r="I318" s="102"/>
      <c r="J318" s="10" t="s">
        <v>24</v>
      </c>
      <c r="K318" s="10"/>
      <c r="L318" s="10"/>
      <c r="M318" s="33"/>
      <c r="N318" s="32"/>
      <c r="O318" s="11"/>
      <c r="P318" s="96"/>
      <c r="Q318" s="96"/>
    </row>
    <row r="319" spans="1:17" s="8" customFormat="1" ht="36.75" customHeight="1" x14ac:dyDescent="0.2">
      <c r="A319" s="96"/>
      <c r="B319" s="96"/>
      <c r="C319" s="96"/>
      <c r="D319" s="98"/>
      <c r="E319" s="98"/>
      <c r="F319" s="98"/>
      <c r="G319" s="101"/>
      <c r="H319" s="102" t="s">
        <v>34</v>
      </c>
      <c r="I319" s="102"/>
      <c r="J319" s="10" t="s">
        <v>24</v>
      </c>
      <c r="K319" s="10">
        <v>100</v>
      </c>
      <c r="L319" s="10">
        <v>100</v>
      </c>
      <c r="M319" s="33">
        <v>5</v>
      </c>
      <c r="N319" s="32">
        <f>L319/K319*100</f>
        <v>100</v>
      </c>
      <c r="O319" s="11"/>
      <c r="P319" s="96"/>
      <c r="Q319" s="96"/>
    </row>
    <row r="320" spans="1:17" s="8" customFormat="1" x14ac:dyDescent="0.25">
      <c r="A320" s="229"/>
      <c r="B320" s="229"/>
      <c r="C320" s="229"/>
      <c r="D320" s="98"/>
      <c r="E320" s="98"/>
      <c r="F320" s="98"/>
      <c r="G320" s="101"/>
      <c r="H320" s="231" t="s">
        <v>88</v>
      </c>
      <c r="I320" s="232"/>
      <c r="J320" s="232"/>
      <c r="K320" s="232"/>
      <c r="L320" s="232"/>
      <c r="M320" s="232"/>
      <c r="N320" s="232"/>
      <c r="O320" s="232"/>
      <c r="P320" s="232"/>
      <c r="Q320" s="232"/>
    </row>
    <row r="321" spans="1:17" s="8" customFormat="1" ht="19.5" customHeight="1" x14ac:dyDescent="0.2">
      <c r="A321" s="229"/>
      <c r="B321" s="229"/>
      <c r="C321" s="229"/>
      <c r="D321" s="98"/>
      <c r="E321" s="98"/>
      <c r="F321" s="98"/>
      <c r="G321" s="101"/>
      <c r="H321" s="102" t="s">
        <v>42</v>
      </c>
      <c r="I321" s="102"/>
      <c r="J321" s="10" t="s">
        <v>19</v>
      </c>
      <c r="K321" s="10">
        <v>105</v>
      </c>
      <c r="L321" s="10">
        <v>100</v>
      </c>
      <c r="M321" s="33">
        <v>5</v>
      </c>
      <c r="N321" s="32">
        <v>100</v>
      </c>
      <c r="O321" s="11"/>
      <c r="P321" s="96" t="s">
        <v>20</v>
      </c>
      <c r="Q321" s="96"/>
    </row>
    <row r="322" spans="1:17" s="8" customFormat="1" ht="25.5" customHeight="1" x14ac:dyDescent="0.2">
      <c r="A322" s="229"/>
      <c r="B322" s="229"/>
      <c r="C322" s="229"/>
      <c r="D322" s="98"/>
      <c r="E322" s="98"/>
      <c r="F322" s="98"/>
      <c r="G322" s="101"/>
      <c r="H322" s="102" t="s">
        <v>43</v>
      </c>
      <c r="I322" s="102"/>
      <c r="J322" s="10" t="s">
        <v>24</v>
      </c>
      <c r="K322" s="10">
        <v>100</v>
      </c>
      <c r="L322" s="10">
        <v>100</v>
      </c>
      <c r="M322" s="33">
        <v>5</v>
      </c>
      <c r="N322" s="32">
        <f t="shared" ref="N322:N326" si="19">L322/K322*100</f>
        <v>100</v>
      </c>
      <c r="O322" s="11"/>
      <c r="P322" s="96"/>
      <c r="Q322" s="96"/>
    </row>
    <row r="323" spans="1:17" s="8" customFormat="1" ht="50.25" customHeight="1" x14ac:dyDescent="0.2">
      <c r="A323" s="229"/>
      <c r="B323" s="229"/>
      <c r="C323" s="229"/>
      <c r="D323" s="98"/>
      <c r="E323" s="98"/>
      <c r="F323" s="98"/>
      <c r="G323" s="101"/>
      <c r="H323" s="102" t="s">
        <v>44</v>
      </c>
      <c r="I323" s="102"/>
      <c r="J323" s="10" t="s">
        <v>24</v>
      </c>
      <c r="K323" s="10">
        <v>55.5</v>
      </c>
      <c r="L323" s="10">
        <v>66.599999999999994</v>
      </c>
      <c r="M323" s="33">
        <v>5</v>
      </c>
      <c r="N323" s="32">
        <f t="shared" si="19"/>
        <v>120</v>
      </c>
      <c r="O323" s="11" t="s">
        <v>167</v>
      </c>
      <c r="P323" s="96"/>
      <c r="Q323" s="96"/>
    </row>
    <row r="324" spans="1:17" s="8" customFormat="1" ht="43.5" customHeight="1" x14ac:dyDescent="0.2">
      <c r="A324" s="229"/>
      <c r="B324" s="229"/>
      <c r="C324" s="229"/>
      <c r="D324" s="98"/>
      <c r="E324" s="98"/>
      <c r="F324" s="98"/>
      <c r="G324" s="101"/>
      <c r="H324" s="102" t="s">
        <v>45</v>
      </c>
      <c r="I324" s="102"/>
      <c r="J324" s="10" t="s">
        <v>131</v>
      </c>
      <c r="K324" s="10">
        <v>14752</v>
      </c>
      <c r="L324" s="10">
        <v>13592</v>
      </c>
      <c r="M324" s="33">
        <v>5</v>
      </c>
      <c r="N324" s="32">
        <v>97</v>
      </c>
      <c r="O324" s="11" t="s">
        <v>165</v>
      </c>
      <c r="P324" s="96"/>
      <c r="Q324" s="96"/>
    </row>
    <row r="325" spans="1:17" s="8" customFormat="1" ht="36" customHeight="1" x14ac:dyDescent="0.2">
      <c r="A325" s="229"/>
      <c r="B325" s="229"/>
      <c r="C325" s="229"/>
      <c r="D325" s="98"/>
      <c r="E325" s="98"/>
      <c r="F325" s="98"/>
      <c r="G325" s="101"/>
      <c r="H325" s="102" t="s">
        <v>47</v>
      </c>
      <c r="I325" s="102"/>
      <c r="J325" s="10" t="s">
        <v>46</v>
      </c>
      <c r="K325" s="10">
        <v>11</v>
      </c>
      <c r="L325" s="10">
        <v>10</v>
      </c>
      <c r="M325" s="33"/>
      <c r="N325" s="32"/>
      <c r="O325" s="11" t="s">
        <v>166</v>
      </c>
      <c r="P325" s="96"/>
      <c r="Q325" s="96"/>
    </row>
    <row r="326" spans="1:17" s="8" customFormat="1" ht="51.75" customHeight="1" x14ac:dyDescent="0.2">
      <c r="A326" s="229"/>
      <c r="B326" s="229"/>
      <c r="C326" s="229"/>
      <c r="D326" s="98"/>
      <c r="E326" s="98"/>
      <c r="F326" s="98"/>
      <c r="G326" s="101"/>
      <c r="H326" s="102" t="s">
        <v>48</v>
      </c>
      <c r="I326" s="102"/>
      <c r="J326" s="10" t="s">
        <v>24</v>
      </c>
      <c r="K326" s="10">
        <v>98</v>
      </c>
      <c r="L326" s="10">
        <v>98</v>
      </c>
      <c r="M326" s="33">
        <v>5</v>
      </c>
      <c r="N326" s="32">
        <f t="shared" si="19"/>
        <v>100</v>
      </c>
      <c r="O326" s="11"/>
      <c r="P326" s="96"/>
      <c r="Q326" s="96"/>
    </row>
    <row r="327" spans="1:17" s="8" customFormat="1" ht="15" customHeight="1" x14ac:dyDescent="0.25">
      <c r="A327" s="229"/>
      <c r="B327" s="229"/>
      <c r="C327" s="229"/>
      <c r="D327" s="98"/>
      <c r="E327" s="98"/>
      <c r="F327" s="98"/>
      <c r="G327" s="101"/>
      <c r="H327" s="231" t="s">
        <v>89</v>
      </c>
      <c r="I327" s="232"/>
      <c r="J327" s="232"/>
      <c r="K327" s="232"/>
      <c r="L327" s="232"/>
      <c r="M327" s="232"/>
      <c r="N327" s="232"/>
      <c r="O327" s="232"/>
      <c r="P327" s="232"/>
      <c r="Q327" s="232"/>
    </row>
    <row r="328" spans="1:17" s="8" customFormat="1" ht="12" x14ac:dyDescent="0.2">
      <c r="A328" s="229"/>
      <c r="B328" s="229"/>
      <c r="C328" s="229"/>
      <c r="D328" s="98"/>
      <c r="E328" s="98"/>
      <c r="F328" s="98"/>
      <c r="G328" s="101"/>
      <c r="H328" s="102" t="s">
        <v>42</v>
      </c>
      <c r="I328" s="102"/>
      <c r="J328" s="10" t="s">
        <v>19</v>
      </c>
      <c r="K328" s="10">
        <v>27</v>
      </c>
      <c r="L328" s="10">
        <v>26</v>
      </c>
      <c r="M328" s="33">
        <v>5</v>
      </c>
      <c r="N328" s="32">
        <v>100</v>
      </c>
      <c r="O328" s="11" t="s">
        <v>168</v>
      </c>
      <c r="P328" s="96" t="s">
        <v>20</v>
      </c>
      <c r="Q328" s="96"/>
    </row>
    <row r="329" spans="1:17" s="8" customFormat="1" ht="25.5" customHeight="1" x14ac:dyDescent="0.2">
      <c r="A329" s="229"/>
      <c r="B329" s="229"/>
      <c r="C329" s="229"/>
      <c r="D329" s="98"/>
      <c r="E329" s="98"/>
      <c r="F329" s="98"/>
      <c r="G329" s="101"/>
      <c r="H329" s="102" t="s">
        <v>43</v>
      </c>
      <c r="I329" s="102"/>
      <c r="J329" s="10" t="s">
        <v>24</v>
      </c>
      <c r="K329" s="10">
        <v>100</v>
      </c>
      <c r="L329" s="10">
        <v>100</v>
      </c>
      <c r="M329" s="33">
        <v>5</v>
      </c>
      <c r="N329" s="32">
        <f t="shared" ref="N329:N333" si="20">L329/K329*100</f>
        <v>100</v>
      </c>
      <c r="O329" s="11"/>
      <c r="P329" s="96"/>
      <c r="Q329" s="96"/>
    </row>
    <row r="330" spans="1:17" s="8" customFormat="1" ht="47.25" customHeight="1" x14ac:dyDescent="0.2">
      <c r="A330" s="229"/>
      <c r="B330" s="229"/>
      <c r="C330" s="229"/>
      <c r="D330" s="98"/>
      <c r="E330" s="98"/>
      <c r="F330" s="98"/>
      <c r="G330" s="101"/>
      <c r="H330" s="102" t="s">
        <v>44</v>
      </c>
      <c r="I330" s="102"/>
      <c r="J330" s="10" t="s">
        <v>24</v>
      </c>
      <c r="K330" s="10">
        <v>50</v>
      </c>
      <c r="L330" s="10">
        <v>100</v>
      </c>
      <c r="M330" s="33">
        <v>5</v>
      </c>
      <c r="N330" s="32">
        <f t="shared" si="20"/>
        <v>200</v>
      </c>
      <c r="O330" s="11" t="s">
        <v>170</v>
      </c>
      <c r="P330" s="96"/>
      <c r="Q330" s="96"/>
    </row>
    <row r="331" spans="1:17" s="8" customFormat="1" ht="38.25" customHeight="1" x14ac:dyDescent="0.2">
      <c r="A331" s="229"/>
      <c r="B331" s="229"/>
      <c r="C331" s="229"/>
      <c r="D331" s="98"/>
      <c r="E331" s="98"/>
      <c r="F331" s="98"/>
      <c r="G331" s="101"/>
      <c r="H331" s="102" t="s">
        <v>45</v>
      </c>
      <c r="I331" s="102"/>
      <c r="J331" s="10" t="s">
        <v>131</v>
      </c>
      <c r="K331" s="10">
        <v>3750</v>
      </c>
      <c r="L331" s="10">
        <v>3416</v>
      </c>
      <c r="M331" s="33">
        <v>5</v>
      </c>
      <c r="N331" s="32">
        <v>96</v>
      </c>
      <c r="O331" s="11" t="s">
        <v>169</v>
      </c>
      <c r="P331" s="96"/>
      <c r="Q331" s="96"/>
    </row>
    <row r="332" spans="1:17" s="8" customFormat="1" ht="39.75" customHeight="1" x14ac:dyDescent="0.2">
      <c r="A332" s="229"/>
      <c r="B332" s="229"/>
      <c r="C332" s="229"/>
      <c r="D332" s="98"/>
      <c r="E332" s="98"/>
      <c r="F332" s="98"/>
      <c r="G332" s="101"/>
      <c r="H332" s="102" t="s">
        <v>47</v>
      </c>
      <c r="I332" s="102"/>
      <c r="J332" s="10" t="s">
        <v>46</v>
      </c>
      <c r="K332" s="10">
        <v>10</v>
      </c>
      <c r="L332" s="10">
        <v>13</v>
      </c>
      <c r="M332" s="33"/>
      <c r="N332" s="32"/>
      <c r="O332" s="11" t="s">
        <v>169</v>
      </c>
      <c r="P332" s="96"/>
      <c r="Q332" s="96"/>
    </row>
    <row r="333" spans="1:17" s="8" customFormat="1" ht="51" customHeight="1" x14ac:dyDescent="0.2">
      <c r="A333" s="229"/>
      <c r="B333" s="229"/>
      <c r="C333" s="229"/>
      <c r="D333" s="98"/>
      <c r="E333" s="98"/>
      <c r="F333" s="98"/>
      <c r="G333" s="101"/>
      <c r="H333" s="102" t="s">
        <v>48</v>
      </c>
      <c r="I333" s="102"/>
      <c r="J333" s="10" t="s">
        <v>24</v>
      </c>
      <c r="K333" s="10">
        <v>98</v>
      </c>
      <c r="L333" s="10">
        <v>98</v>
      </c>
      <c r="M333" s="33">
        <v>5</v>
      </c>
      <c r="N333" s="32">
        <f t="shared" si="20"/>
        <v>100</v>
      </c>
      <c r="O333" s="11"/>
      <c r="P333" s="96"/>
      <c r="Q333" s="96"/>
    </row>
    <row r="334" spans="1:17" s="8" customFormat="1" ht="12" x14ac:dyDescent="0.2">
      <c r="A334" s="95" t="s">
        <v>90</v>
      </c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</row>
    <row r="335" spans="1:17" s="8" customFormat="1" ht="25.9" customHeight="1" x14ac:dyDescent="0.2">
      <c r="A335" s="96" t="s">
        <v>91</v>
      </c>
      <c r="B335" s="96"/>
      <c r="C335" s="96"/>
      <c r="D335" s="230">
        <v>26542902.789999999</v>
      </c>
      <c r="E335" s="230">
        <v>25877845.670000002</v>
      </c>
      <c r="F335" s="230"/>
      <c r="G335" s="100">
        <f>E335/D335*100</f>
        <v>97.494406978536816</v>
      </c>
      <c r="H335" s="102" t="s">
        <v>18</v>
      </c>
      <c r="I335" s="102"/>
      <c r="J335" s="10" t="s">
        <v>19</v>
      </c>
      <c r="K335" s="10">
        <v>149</v>
      </c>
      <c r="L335" s="10">
        <v>149</v>
      </c>
      <c r="M335" s="33">
        <v>5</v>
      </c>
      <c r="N335" s="32">
        <v>100</v>
      </c>
      <c r="O335" s="11"/>
      <c r="P335" s="96" t="s">
        <v>20</v>
      </c>
      <c r="Q335" s="96"/>
    </row>
    <row r="336" spans="1:17" s="8" customFormat="1" ht="61.15" customHeight="1" x14ac:dyDescent="0.2">
      <c r="A336" s="96"/>
      <c r="B336" s="96"/>
      <c r="C336" s="96"/>
      <c r="D336" s="98"/>
      <c r="E336" s="98"/>
      <c r="F336" s="98"/>
      <c r="G336" s="101"/>
      <c r="H336" s="102" t="s">
        <v>21</v>
      </c>
      <c r="I336" s="102"/>
      <c r="J336" s="10" t="s">
        <v>22</v>
      </c>
      <c r="K336" s="10">
        <v>149</v>
      </c>
      <c r="L336" s="10">
        <v>149</v>
      </c>
      <c r="M336" s="33">
        <v>5</v>
      </c>
      <c r="N336" s="32">
        <v>100</v>
      </c>
      <c r="O336" s="11"/>
      <c r="P336" s="96"/>
      <c r="Q336" s="96"/>
    </row>
    <row r="337" spans="1:17" s="8" customFormat="1" ht="25.9" customHeight="1" x14ac:dyDescent="0.2">
      <c r="A337" s="96"/>
      <c r="B337" s="96"/>
      <c r="C337" s="96"/>
      <c r="D337" s="98"/>
      <c r="E337" s="98"/>
      <c r="F337" s="98"/>
      <c r="G337" s="101"/>
      <c r="H337" s="102" t="s">
        <v>23</v>
      </c>
      <c r="I337" s="102"/>
      <c r="J337" s="10" t="s">
        <v>24</v>
      </c>
      <c r="K337" s="10">
        <v>100</v>
      </c>
      <c r="L337" s="10">
        <v>100</v>
      </c>
      <c r="M337" s="33">
        <v>5</v>
      </c>
      <c r="N337" s="32">
        <f>L337/K337*100</f>
        <v>100</v>
      </c>
      <c r="O337" s="11"/>
      <c r="P337" s="96"/>
      <c r="Q337" s="96"/>
    </row>
    <row r="338" spans="1:17" s="8" customFormat="1" ht="52.5" customHeight="1" x14ac:dyDescent="0.2">
      <c r="A338" s="96"/>
      <c r="B338" s="96"/>
      <c r="C338" s="96"/>
      <c r="D338" s="98"/>
      <c r="E338" s="98"/>
      <c r="F338" s="98"/>
      <c r="G338" s="101"/>
      <c r="H338" s="102" t="s">
        <v>25</v>
      </c>
      <c r="I338" s="102"/>
      <c r="J338" s="10" t="s">
        <v>24</v>
      </c>
      <c r="K338" s="10">
        <v>89</v>
      </c>
      <c r="L338" s="10">
        <v>89</v>
      </c>
      <c r="M338" s="33">
        <v>5</v>
      </c>
      <c r="N338" s="32">
        <f>L338/K338*100</f>
        <v>100</v>
      </c>
      <c r="O338" s="11"/>
      <c r="P338" s="96"/>
      <c r="Q338" s="96"/>
    </row>
    <row r="339" spans="1:17" s="8" customFormat="1" ht="36" customHeight="1" x14ac:dyDescent="0.2">
      <c r="A339" s="96"/>
      <c r="B339" s="96"/>
      <c r="C339" s="96"/>
      <c r="D339" s="98"/>
      <c r="E339" s="98"/>
      <c r="F339" s="98"/>
      <c r="G339" s="101"/>
      <c r="H339" s="102" t="s">
        <v>26</v>
      </c>
      <c r="I339" s="102"/>
      <c r="J339" s="10" t="s">
        <v>24</v>
      </c>
      <c r="K339" s="10">
        <v>100</v>
      </c>
      <c r="L339" s="10">
        <v>100</v>
      </c>
      <c r="M339" s="33">
        <v>5</v>
      </c>
      <c r="N339" s="32">
        <f>L339/K339*100</f>
        <v>100</v>
      </c>
      <c r="O339" s="11"/>
      <c r="P339" s="96"/>
      <c r="Q339" s="96"/>
    </row>
    <row r="340" spans="1:17" s="8" customFormat="1" ht="12" x14ac:dyDescent="0.2">
      <c r="A340" s="96"/>
      <c r="B340" s="96"/>
      <c r="C340" s="96"/>
      <c r="D340" s="98"/>
      <c r="E340" s="98"/>
      <c r="F340" s="98"/>
      <c r="G340" s="101"/>
      <c r="H340" s="102" t="s">
        <v>57</v>
      </c>
      <c r="I340" s="102"/>
      <c r="J340" s="10"/>
      <c r="K340" s="10"/>
      <c r="L340" s="10"/>
      <c r="M340" s="33"/>
      <c r="N340" s="32"/>
      <c r="O340" s="11"/>
      <c r="P340" s="96"/>
      <c r="Q340" s="96"/>
    </row>
    <row r="341" spans="1:17" s="8" customFormat="1" ht="12" x14ac:dyDescent="0.2">
      <c r="A341" s="96"/>
      <c r="B341" s="96"/>
      <c r="C341" s="96"/>
      <c r="D341" s="98"/>
      <c r="E341" s="98"/>
      <c r="F341" s="98"/>
      <c r="G341" s="101"/>
      <c r="H341" s="102" t="s">
        <v>28</v>
      </c>
      <c r="I341" s="102"/>
      <c r="J341" s="10" t="s">
        <v>24</v>
      </c>
      <c r="K341" s="10">
        <v>66.7</v>
      </c>
      <c r="L341" s="10">
        <v>66.7</v>
      </c>
      <c r="M341" s="33">
        <v>5</v>
      </c>
      <c r="N341" s="32">
        <f>L341/K341*100</f>
        <v>100</v>
      </c>
      <c r="O341" s="11"/>
      <c r="P341" s="96"/>
      <c r="Q341" s="96"/>
    </row>
    <row r="342" spans="1:17" s="8" customFormat="1" ht="24" customHeight="1" x14ac:dyDescent="0.2">
      <c r="A342" s="96"/>
      <c r="B342" s="96"/>
      <c r="C342" s="96"/>
      <c r="D342" s="98"/>
      <c r="E342" s="98"/>
      <c r="F342" s="98"/>
      <c r="G342" s="101"/>
      <c r="H342" s="102" t="s">
        <v>29</v>
      </c>
      <c r="I342" s="102"/>
      <c r="J342" s="10" t="s">
        <v>24</v>
      </c>
      <c r="K342" s="10">
        <v>33.299999999999997</v>
      </c>
      <c r="L342" s="10">
        <v>33.299999999999997</v>
      </c>
      <c r="M342" s="33">
        <v>5</v>
      </c>
      <c r="N342" s="32">
        <f>L342/K342*100</f>
        <v>100</v>
      </c>
      <c r="O342" s="11"/>
      <c r="P342" s="96"/>
      <c r="Q342" s="96"/>
    </row>
    <row r="343" spans="1:17" s="8" customFormat="1" ht="12" x14ac:dyDescent="0.2">
      <c r="A343" s="96"/>
      <c r="B343" s="96"/>
      <c r="C343" s="96"/>
      <c r="D343" s="98"/>
      <c r="E343" s="98"/>
      <c r="F343" s="98"/>
      <c r="G343" s="101"/>
      <c r="H343" s="102" t="s">
        <v>30</v>
      </c>
      <c r="I343" s="102"/>
      <c r="J343" s="10" t="s">
        <v>24</v>
      </c>
      <c r="K343" s="10"/>
      <c r="L343" s="10"/>
      <c r="M343" s="33"/>
      <c r="N343" s="32"/>
      <c r="O343" s="11"/>
      <c r="P343" s="96"/>
      <c r="Q343" s="96"/>
    </row>
    <row r="344" spans="1:17" s="8" customFormat="1" ht="24.75" customHeight="1" x14ac:dyDescent="0.2">
      <c r="A344" s="96"/>
      <c r="B344" s="96"/>
      <c r="C344" s="96"/>
      <c r="D344" s="98"/>
      <c r="E344" s="98"/>
      <c r="F344" s="98"/>
      <c r="G344" s="101"/>
      <c r="H344" s="102" t="s">
        <v>58</v>
      </c>
      <c r="I344" s="102"/>
      <c r="J344" s="10"/>
      <c r="K344" s="10"/>
      <c r="L344" s="10"/>
      <c r="M344" s="33"/>
      <c r="N344" s="32"/>
      <c r="O344" s="11"/>
      <c r="P344" s="96"/>
      <c r="Q344" s="96"/>
    </row>
    <row r="345" spans="1:17" s="8" customFormat="1" ht="12" x14ac:dyDescent="0.2">
      <c r="A345" s="96"/>
      <c r="B345" s="96"/>
      <c r="C345" s="96"/>
      <c r="D345" s="98"/>
      <c r="E345" s="98"/>
      <c r="F345" s="98"/>
      <c r="G345" s="101"/>
      <c r="H345" s="102" t="s">
        <v>32</v>
      </c>
      <c r="I345" s="102"/>
      <c r="J345" s="10" t="s">
        <v>24</v>
      </c>
      <c r="K345" s="10">
        <v>33.299999999999997</v>
      </c>
      <c r="L345" s="10">
        <v>33.299999999999997</v>
      </c>
      <c r="M345" s="33">
        <v>5</v>
      </c>
      <c r="N345" s="32">
        <f>L345/K345*100</f>
        <v>100</v>
      </c>
      <c r="O345" s="11"/>
      <c r="P345" s="96"/>
      <c r="Q345" s="96"/>
    </row>
    <row r="346" spans="1:17" s="8" customFormat="1" ht="12" x14ac:dyDescent="0.2">
      <c r="A346" s="96"/>
      <c r="B346" s="96"/>
      <c r="C346" s="96"/>
      <c r="D346" s="98"/>
      <c r="E346" s="98"/>
      <c r="F346" s="98"/>
      <c r="G346" s="101"/>
      <c r="H346" s="102" t="s">
        <v>33</v>
      </c>
      <c r="I346" s="102"/>
      <c r="J346" s="10" t="s">
        <v>24</v>
      </c>
      <c r="K346" s="10">
        <v>66.7</v>
      </c>
      <c r="L346" s="10">
        <v>66.7</v>
      </c>
      <c r="M346" s="33">
        <v>5</v>
      </c>
      <c r="N346" s="32">
        <f>L346/K346*100</f>
        <v>100</v>
      </c>
      <c r="O346" s="11"/>
      <c r="P346" s="96"/>
      <c r="Q346" s="96"/>
    </row>
    <row r="347" spans="1:17" s="8" customFormat="1" ht="12" x14ac:dyDescent="0.2">
      <c r="A347" s="96"/>
      <c r="B347" s="96"/>
      <c r="C347" s="96"/>
      <c r="D347" s="98"/>
      <c r="E347" s="98"/>
      <c r="F347" s="98"/>
      <c r="G347" s="101"/>
      <c r="H347" s="102" t="s">
        <v>30</v>
      </c>
      <c r="I347" s="102"/>
      <c r="J347" s="10" t="s">
        <v>24</v>
      </c>
      <c r="K347" s="10"/>
      <c r="L347" s="10"/>
      <c r="M347" s="33"/>
      <c r="N347" s="32"/>
      <c r="O347" s="11"/>
      <c r="P347" s="96"/>
      <c r="Q347" s="96"/>
    </row>
    <row r="348" spans="1:17" s="8" customFormat="1" ht="39.75" customHeight="1" x14ac:dyDescent="0.2">
      <c r="A348" s="96"/>
      <c r="B348" s="96"/>
      <c r="C348" s="96"/>
      <c r="D348" s="98"/>
      <c r="E348" s="98"/>
      <c r="F348" s="98"/>
      <c r="G348" s="101"/>
      <c r="H348" s="102" t="s">
        <v>34</v>
      </c>
      <c r="I348" s="102"/>
      <c r="J348" s="10" t="s">
        <v>24</v>
      </c>
      <c r="K348" s="10">
        <v>99</v>
      </c>
      <c r="L348" s="10">
        <v>99</v>
      </c>
      <c r="M348" s="33">
        <v>5</v>
      </c>
      <c r="N348" s="32">
        <f>L348/K348*100</f>
        <v>100</v>
      </c>
      <c r="O348" s="11"/>
      <c r="P348" s="96"/>
      <c r="Q348" s="96"/>
    </row>
    <row r="349" spans="1:17" s="8" customFormat="1" ht="15" customHeight="1" x14ac:dyDescent="0.2">
      <c r="A349" s="229"/>
      <c r="B349" s="229"/>
      <c r="C349" s="229"/>
      <c r="D349" s="98"/>
      <c r="E349" s="98"/>
      <c r="F349" s="98"/>
      <c r="G349" s="101"/>
      <c r="H349" s="215" t="s">
        <v>92</v>
      </c>
      <c r="I349" s="216"/>
      <c r="J349" s="216"/>
      <c r="K349" s="216"/>
      <c r="L349" s="216"/>
      <c r="M349" s="216"/>
      <c r="N349" s="216"/>
      <c r="O349" s="216"/>
      <c r="P349" s="216"/>
      <c r="Q349" s="216"/>
    </row>
    <row r="350" spans="1:17" s="8" customFormat="1" ht="15" customHeight="1" x14ac:dyDescent="0.2">
      <c r="A350" s="229"/>
      <c r="B350" s="229"/>
      <c r="C350" s="229"/>
      <c r="D350" s="98"/>
      <c r="E350" s="98"/>
      <c r="F350" s="98"/>
      <c r="G350" s="101"/>
      <c r="H350" s="102" t="s">
        <v>64</v>
      </c>
      <c r="I350" s="102"/>
      <c r="J350" s="10"/>
      <c r="K350" s="10"/>
      <c r="L350" s="10"/>
      <c r="M350" s="4"/>
      <c r="N350" s="32"/>
      <c r="O350" s="11"/>
      <c r="P350" s="96" t="s">
        <v>20</v>
      </c>
      <c r="Q350" s="96"/>
    </row>
    <row r="351" spans="1:17" s="8" customFormat="1" ht="25.5" customHeight="1" x14ac:dyDescent="0.2">
      <c r="A351" s="229"/>
      <c r="B351" s="229"/>
      <c r="C351" s="229"/>
      <c r="D351" s="98"/>
      <c r="E351" s="98"/>
      <c r="F351" s="98"/>
      <c r="G351" s="101"/>
      <c r="H351" s="102" t="s">
        <v>65</v>
      </c>
      <c r="I351" s="102"/>
      <c r="J351" s="10" t="s">
        <v>19</v>
      </c>
      <c r="K351" s="10">
        <v>26</v>
      </c>
      <c r="L351" s="10">
        <v>23</v>
      </c>
      <c r="M351" s="33">
        <v>5</v>
      </c>
      <c r="N351" s="32">
        <v>93</v>
      </c>
      <c r="O351" s="21" t="s">
        <v>152</v>
      </c>
      <c r="P351" s="96"/>
      <c r="Q351" s="96"/>
    </row>
    <row r="352" spans="1:17" s="8" customFormat="1" ht="15" customHeight="1" x14ac:dyDescent="0.2">
      <c r="A352" s="229"/>
      <c r="B352" s="229"/>
      <c r="C352" s="229"/>
      <c r="D352" s="98"/>
      <c r="E352" s="98"/>
      <c r="F352" s="98"/>
      <c r="G352" s="101"/>
      <c r="H352" s="102" t="s">
        <v>66</v>
      </c>
      <c r="I352" s="102"/>
      <c r="J352" s="10" t="s">
        <v>19</v>
      </c>
      <c r="K352" s="10">
        <v>24</v>
      </c>
      <c r="L352" s="10">
        <v>24</v>
      </c>
      <c r="M352" s="33">
        <v>5</v>
      </c>
      <c r="N352" s="32">
        <f t="shared" ref="N352:N358" si="21">L352/K352*100</f>
        <v>100</v>
      </c>
      <c r="O352" s="11"/>
      <c r="P352" s="96"/>
      <c r="Q352" s="96"/>
    </row>
    <row r="353" spans="1:17" s="8" customFormat="1" ht="28.5" customHeight="1" x14ac:dyDescent="0.2">
      <c r="A353" s="229"/>
      <c r="B353" s="229"/>
      <c r="C353" s="229"/>
      <c r="D353" s="98"/>
      <c r="E353" s="98"/>
      <c r="F353" s="98"/>
      <c r="G353" s="101"/>
      <c r="H353" s="102" t="s">
        <v>23</v>
      </c>
      <c r="I353" s="102"/>
      <c r="J353" s="10" t="s">
        <v>24</v>
      </c>
      <c r="K353" s="10">
        <v>100</v>
      </c>
      <c r="L353" s="10">
        <v>100</v>
      </c>
      <c r="M353" s="33">
        <v>5</v>
      </c>
      <c r="N353" s="32">
        <f t="shared" si="21"/>
        <v>100</v>
      </c>
      <c r="O353" s="11"/>
      <c r="P353" s="96"/>
      <c r="Q353" s="96"/>
    </row>
    <row r="354" spans="1:17" s="8" customFormat="1" ht="48" customHeight="1" x14ac:dyDescent="0.2">
      <c r="A354" s="229"/>
      <c r="B354" s="229"/>
      <c r="C354" s="229"/>
      <c r="D354" s="98"/>
      <c r="E354" s="98"/>
      <c r="F354" s="98"/>
      <c r="G354" s="101"/>
      <c r="H354" s="102" t="s">
        <v>25</v>
      </c>
      <c r="I354" s="102"/>
      <c r="J354" s="10" t="s">
        <v>24</v>
      </c>
      <c r="K354" s="10">
        <v>100</v>
      </c>
      <c r="L354" s="10">
        <v>100</v>
      </c>
      <c r="M354" s="33">
        <v>5</v>
      </c>
      <c r="N354" s="32">
        <f t="shared" si="21"/>
        <v>100</v>
      </c>
      <c r="O354" s="11"/>
      <c r="P354" s="96"/>
      <c r="Q354" s="96"/>
    </row>
    <row r="355" spans="1:17" s="8" customFormat="1" ht="38.450000000000003" customHeight="1" x14ac:dyDescent="0.2">
      <c r="A355" s="229"/>
      <c r="B355" s="229"/>
      <c r="C355" s="229"/>
      <c r="D355" s="98"/>
      <c r="E355" s="98"/>
      <c r="F355" s="98"/>
      <c r="G355" s="101"/>
      <c r="H355" s="102" t="s">
        <v>26</v>
      </c>
      <c r="I355" s="102"/>
      <c r="J355" s="10" t="s">
        <v>24</v>
      </c>
      <c r="K355" s="10">
        <v>100</v>
      </c>
      <c r="L355" s="10">
        <v>100</v>
      </c>
      <c r="M355" s="33">
        <v>5</v>
      </c>
      <c r="N355" s="32">
        <f t="shared" si="21"/>
        <v>100</v>
      </c>
      <c r="O355" s="11"/>
      <c r="P355" s="96"/>
      <c r="Q355" s="96"/>
    </row>
    <row r="356" spans="1:17" s="8" customFormat="1" ht="39.75" customHeight="1" x14ac:dyDescent="0.2">
      <c r="A356" s="229"/>
      <c r="B356" s="229"/>
      <c r="C356" s="229"/>
      <c r="D356" s="98"/>
      <c r="E356" s="98"/>
      <c r="F356" s="98"/>
      <c r="G356" s="101"/>
      <c r="H356" s="102" t="s">
        <v>67</v>
      </c>
      <c r="I356" s="102"/>
      <c r="J356" s="10" t="s">
        <v>131</v>
      </c>
      <c r="K356" s="10">
        <v>4600</v>
      </c>
      <c r="L356" s="10">
        <v>4784</v>
      </c>
      <c r="M356" s="33">
        <v>5</v>
      </c>
      <c r="N356" s="32">
        <v>100</v>
      </c>
      <c r="O356" s="11" t="s">
        <v>171</v>
      </c>
      <c r="P356" s="96"/>
      <c r="Q356" s="96"/>
    </row>
    <row r="357" spans="1:17" s="8" customFormat="1" ht="37.15" customHeight="1" x14ac:dyDescent="0.2">
      <c r="A357" s="229"/>
      <c r="B357" s="229"/>
      <c r="C357" s="229"/>
      <c r="D357" s="98"/>
      <c r="E357" s="98"/>
      <c r="F357" s="98"/>
      <c r="G357" s="101"/>
      <c r="H357" s="102" t="s">
        <v>68</v>
      </c>
      <c r="I357" s="102"/>
      <c r="J357" s="10" t="s">
        <v>46</v>
      </c>
      <c r="K357" s="10">
        <v>12</v>
      </c>
      <c r="L357" s="10">
        <v>20.3</v>
      </c>
      <c r="M357" s="33"/>
      <c r="N357" s="32"/>
      <c r="O357" s="11" t="s">
        <v>156</v>
      </c>
      <c r="P357" s="96"/>
      <c r="Q357" s="96"/>
    </row>
    <row r="358" spans="1:17" s="8" customFormat="1" ht="48" customHeight="1" x14ac:dyDescent="0.2">
      <c r="A358" s="229"/>
      <c r="B358" s="229"/>
      <c r="C358" s="229"/>
      <c r="D358" s="98"/>
      <c r="E358" s="98"/>
      <c r="F358" s="98"/>
      <c r="G358" s="101"/>
      <c r="H358" s="102" t="s">
        <v>69</v>
      </c>
      <c r="I358" s="102"/>
      <c r="J358" s="10" t="s">
        <v>24</v>
      </c>
      <c r="K358" s="10">
        <v>95</v>
      </c>
      <c r="L358" s="10">
        <v>95</v>
      </c>
      <c r="M358" s="33">
        <v>5</v>
      </c>
      <c r="N358" s="32">
        <f t="shared" si="21"/>
        <v>100</v>
      </c>
      <c r="O358" s="11"/>
      <c r="P358" s="96"/>
      <c r="Q358" s="96"/>
    </row>
    <row r="359" spans="1:17" s="8" customFormat="1" ht="15" customHeight="1" x14ac:dyDescent="0.25">
      <c r="A359" s="229"/>
      <c r="B359" s="229"/>
      <c r="C359" s="229"/>
      <c r="D359" s="98"/>
      <c r="E359" s="98"/>
      <c r="F359" s="98"/>
      <c r="G359" s="101"/>
      <c r="H359" s="236" t="s">
        <v>93</v>
      </c>
      <c r="I359" s="237"/>
      <c r="J359" s="237"/>
      <c r="K359" s="237"/>
      <c r="L359" s="237"/>
      <c r="M359" s="237"/>
      <c r="N359" s="237"/>
      <c r="O359" s="237"/>
      <c r="P359" s="237"/>
      <c r="Q359" s="237"/>
    </row>
    <row r="360" spans="1:17" s="8" customFormat="1" ht="18" customHeight="1" x14ac:dyDescent="0.2">
      <c r="A360" s="229"/>
      <c r="B360" s="229"/>
      <c r="C360" s="229"/>
      <c r="D360" s="98"/>
      <c r="E360" s="98"/>
      <c r="F360" s="98"/>
      <c r="G360" s="101"/>
      <c r="H360" s="102" t="s">
        <v>42</v>
      </c>
      <c r="I360" s="102"/>
      <c r="J360" s="10" t="s">
        <v>19</v>
      </c>
      <c r="K360" s="10">
        <v>87</v>
      </c>
      <c r="L360" s="10">
        <v>87</v>
      </c>
      <c r="M360" s="33">
        <v>5</v>
      </c>
      <c r="N360" s="32">
        <v>100</v>
      </c>
      <c r="O360" s="11"/>
      <c r="P360" s="96" t="s">
        <v>20</v>
      </c>
      <c r="Q360" s="96"/>
    </row>
    <row r="361" spans="1:17" s="8" customFormat="1" ht="28.5" customHeight="1" x14ac:dyDescent="0.2">
      <c r="A361" s="229"/>
      <c r="B361" s="229"/>
      <c r="C361" s="229"/>
      <c r="D361" s="98"/>
      <c r="E361" s="98"/>
      <c r="F361" s="98"/>
      <c r="G361" s="101"/>
      <c r="H361" s="102" t="s">
        <v>43</v>
      </c>
      <c r="I361" s="102"/>
      <c r="J361" s="10" t="s">
        <v>24</v>
      </c>
      <c r="K361" s="10">
        <v>100</v>
      </c>
      <c r="L361" s="10">
        <v>100</v>
      </c>
      <c r="M361" s="33">
        <v>5</v>
      </c>
      <c r="N361" s="32">
        <f t="shared" ref="N361:N365" si="22">L361/K361*100</f>
        <v>100</v>
      </c>
      <c r="O361" s="11"/>
      <c r="P361" s="96"/>
      <c r="Q361" s="96"/>
    </row>
    <row r="362" spans="1:17" s="8" customFormat="1" ht="48" customHeight="1" x14ac:dyDescent="0.2">
      <c r="A362" s="229"/>
      <c r="B362" s="229"/>
      <c r="C362" s="229"/>
      <c r="D362" s="98"/>
      <c r="E362" s="98"/>
      <c r="F362" s="98"/>
      <c r="G362" s="101"/>
      <c r="H362" s="102" t="s">
        <v>44</v>
      </c>
      <c r="I362" s="102"/>
      <c r="J362" s="10" t="s">
        <v>24</v>
      </c>
      <c r="K362" s="10">
        <v>37.5</v>
      </c>
      <c r="L362" s="10">
        <v>37.5</v>
      </c>
      <c r="M362" s="33">
        <v>5</v>
      </c>
      <c r="N362" s="32">
        <f t="shared" si="22"/>
        <v>100</v>
      </c>
      <c r="O362" s="11"/>
      <c r="P362" s="96"/>
      <c r="Q362" s="96"/>
    </row>
    <row r="363" spans="1:17" s="8" customFormat="1" ht="36" customHeight="1" x14ac:dyDescent="0.2">
      <c r="A363" s="229"/>
      <c r="B363" s="229"/>
      <c r="C363" s="229"/>
      <c r="D363" s="98"/>
      <c r="E363" s="98"/>
      <c r="F363" s="98"/>
      <c r="G363" s="101"/>
      <c r="H363" s="102" t="s">
        <v>45</v>
      </c>
      <c r="I363" s="102"/>
      <c r="J363" s="10" t="s">
        <v>131</v>
      </c>
      <c r="K363" s="10">
        <v>12800</v>
      </c>
      <c r="L363" s="10">
        <v>13574</v>
      </c>
      <c r="M363" s="33">
        <v>5</v>
      </c>
      <c r="N363" s="32">
        <f t="shared" si="22"/>
        <v>106.046875</v>
      </c>
      <c r="O363" s="11" t="s">
        <v>161</v>
      </c>
      <c r="P363" s="96"/>
      <c r="Q363" s="96"/>
    </row>
    <row r="364" spans="1:17" s="8" customFormat="1" ht="38.25" customHeight="1" x14ac:dyDescent="0.2">
      <c r="A364" s="229"/>
      <c r="B364" s="229"/>
      <c r="C364" s="229"/>
      <c r="D364" s="98"/>
      <c r="E364" s="98"/>
      <c r="F364" s="98"/>
      <c r="G364" s="101"/>
      <c r="H364" s="102" t="s">
        <v>47</v>
      </c>
      <c r="I364" s="102"/>
      <c r="J364" s="10" t="s">
        <v>46</v>
      </c>
      <c r="K364" s="10">
        <v>14</v>
      </c>
      <c r="L364" s="10">
        <v>11.9</v>
      </c>
      <c r="M364" s="33">
        <v>5</v>
      </c>
      <c r="N364" s="32">
        <v>0</v>
      </c>
      <c r="O364" s="11" t="s">
        <v>161</v>
      </c>
      <c r="P364" s="96"/>
      <c r="Q364" s="96"/>
    </row>
    <row r="365" spans="1:17" s="8" customFormat="1" ht="48.75" customHeight="1" x14ac:dyDescent="0.2">
      <c r="A365" s="229"/>
      <c r="B365" s="229"/>
      <c r="C365" s="229"/>
      <c r="D365" s="98"/>
      <c r="E365" s="98"/>
      <c r="F365" s="98"/>
      <c r="G365" s="101"/>
      <c r="H365" s="102" t="s">
        <v>48</v>
      </c>
      <c r="I365" s="102"/>
      <c r="J365" s="10" t="s">
        <v>24</v>
      </c>
      <c r="K365" s="10">
        <v>99</v>
      </c>
      <c r="L365" s="10">
        <v>99</v>
      </c>
      <c r="M365" s="33">
        <v>5</v>
      </c>
      <c r="N365" s="32">
        <f t="shared" si="22"/>
        <v>100</v>
      </c>
      <c r="O365" s="11"/>
      <c r="P365" s="96"/>
      <c r="Q365" s="96"/>
    </row>
    <row r="366" spans="1:17" s="8" customFormat="1" ht="13.9" customHeight="1" x14ac:dyDescent="0.2">
      <c r="A366" s="95" t="s">
        <v>94</v>
      </c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</row>
    <row r="367" spans="1:17" s="8" customFormat="1" ht="27.75" customHeight="1" x14ac:dyDescent="0.2">
      <c r="A367" s="96" t="s">
        <v>95</v>
      </c>
      <c r="B367" s="96"/>
      <c r="C367" s="96"/>
      <c r="D367" s="97">
        <v>9945633.3699999992</v>
      </c>
      <c r="E367" s="97">
        <v>9718260</v>
      </c>
      <c r="F367" s="97"/>
      <c r="G367" s="100">
        <f>E367/D367*100</f>
        <v>97.713837203311272</v>
      </c>
      <c r="H367" s="102" t="s">
        <v>18</v>
      </c>
      <c r="I367" s="102"/>
      <c r="J367" s="10" t="s">
        <v>19</v>
      </c>
      <c r="K367" s="10">
        <v>89</v>
      </c>
      <c r="L367" s="10">
        <v>89</v>
      </c>
      <c r="M367" s="33">
        <v>5</v>
      </c>
      <c r="N367" s="32">
        <f t="shared" ref="N367:N376" si="23">L367/K367*100</f>
        <v>100</v>
      </c>
      <c r="O367" s="11"/>
      <c r="P367" s="96" t="s">
        <v>20</v>
      </c>
      <c r="Q367" s="96"/>
    </row>
    <row r="368" spans="1:17" s="8" customFormat="1" ht="60.75" customHeight="1" x14ac:dyDescent="0.2">
      <c r="A368" s="96"/>
      <c r="B368" s="96"/>
      <c r="C368" s="96"/>
      <c r="D368" s="98"/>
      <c r="E368" s="99"/>
      <c r="F368" s="99"/>
      <c r="G368" s="101"/>
      <c r="H368" s="102" t="s">
        <v>21</v>
      </c>
      <c r="I368" s="102"/>
      <c r="J368" s="10" t="s">
        <v>22</v>
      </c>
      <c r="K368" s="10">
        <v>80</v>
      </c>
      <c r="L368" s="10">
        <v>80</v>
      </c>
      <c r="M368" s="33">
        <v>5</v>
      </c>
      <c r="N368" s="32">
        <f t="shared" si="23"/>
        <v>100</v>
      </c>
      <c r="O368" s="11"/>
      <c r="P368" s="96"/>
      <c r="Q368" s="96"/>
    </row>
    <row r="369" spans="1:17" s="8" customFormat="1" ht="29.25" customHeight="1" x14ac:dyDescent="0.2">
      <c r="A369" s="96"/>
      <c r="B369" s="96"/>
      <c r="C369" s="96"/>
      <c r="D369" s="98"/>
      <c r="E369" s="99"/>
      <c r="F369" s="99"/>
      <c r="G369" s="101"/>
      <c r="H369" s="102" t="s">
        <v>23</v>
      </c>
      <c r="I369" s="102"/>
      <c r="J369" s="10" t="s">
        <v>24</v>
      </c>
      <c r="K369" s="10">
        <v>81</v>
      </c>
      <c r="L369" s="10">
        <v>100</v>
      </c>
      <c r="M369" s="33">
        <v>5</v>
      </c>
      <c r="N369" s="32">
        <f t="shared" si="23"/>
        <v>123.45679012345678</v>
      </c>
      <c r="O369" s="11" t="s">
        <v>172</v>
      </c>
      <c r="P369" s="96"/>
      <c r="Q369" s="96"/>
    </row>
    <row r="370" spans="1:17" s="8" customFormat="1" ht="48" customHeight="1" x14ac:dyDescent="0.2">
      <c r="A370" s="96"/>
      <c r="B370" s="96"/>
      <c r="C370" s="96"/>
      <c r="D370" s="98"/>
      <c r="E370" s="99"/>
      <c r="F370" s="99"/>
      <c r="G370" s="101"/>
      <c r="H370" s="102" t="s">
        <v>25</v>
      </c>
      <c r="I370" s="102"/>
      <c r="J370" s="10" t="s">
        <v>24</v>
      </c>
      <c r="K370" s="10">
        <v>82</v>
      </c>
      <c r="L370" s="10">
        <v>82</v>
      </c>
      <c r="M370" s="33">
        <v>5</v>
      </c>
      <c r="N370" s="32">
        <f t="shared" si="23"/>
        <v>100</v>
      </c>
      <c r="O370" s="11"/>
      <c r="P370" s="96"/>
      <c r="Q370" s="96"/>
    </row>
    <row r="371" spans="1:17" s="8" customFormat="1" ht="37.5" customHeight="1" x14ac:dyDescent="0.2">
      <c r="A371" s="96"/>
      <c r="B371" s="96"/>
      <c r="C371" s="96"/>
      <c r="D371" s="98"/>
      <c r="E371" s="99"/>
      <c r="F371" s="99"/>
      <c r="G371" s="101"/>
      <c r="H371" s="102" t="s">
        <v>96</v>
      </c>
      <c r="I371" s="102"/>
      <c r="J371" s="10" t="s">
        <v>24</v>
      </c>
      <c r="K371" s="10">
        <v>100</v>
      </c>
      <c r="L371" s="10">
        <v>100</v>
      </c>
      <c r="M371" s="33">
        <v>5</v>
      </c>
      <c r="N371" s="32">
        <f t="shared" si="23"/>
        <v>100</v>
      </c>
      <c r="O371" s="11"/>
      <c r="P371" s="96"/>
      <c r="Q371" s="96"/>
    </row>
    <row r="372" spans="1:17" s="8" customFormat="1" ht="28.5" customHeight="1" x14ac:dyDescent="0.2">
      <c r="A372" s="96"/>
      <c r="B372" s="96"/>
      <c r="C372" s="96"/>
      <c r="D372" s="98"/>
      <c r="E372" s="99"/>
      <c r="F372" s="99"/>
      <c r="G372" s="101"/>
      <c r="H372" s="102" t="s">
        <v>27</v>
      </c>
      <c r="I372" s="102"/>
      <c r="J372" s="10"/>
      <c r="K372" s="10"/>
      <c r="L372" s="10"/>
      <c r="M372" s="33"/>
      <c r="N372" s="32"/>
      <c r="O372" s="11"/>
      <c r="P372" s="96"/>
      <c r="Q372" s="96"/>
    </row>
    <row r="373" spans="1:17" s="8" customFormat="1" ht="27" customHeight="1" x14ac:dyDescent="0.2">
      <c r="A373" s="96"/>
      <c r="B373" s="96"/>
      <c r="C373" s="96"/>
      <c r="D373" s="98"/>
      <c r="E373" s="99"/>
      <c r="F373" s="99"/>
      <c r="G373" s="101"/>
      <c r="H373" s="102" t="s">
        <v>28</v>
      </c>
      <c r="I373" s="102"/>
      <c r="J373" s="10" t="s">
        <v>24</v>
      </c>
      <c r="K373" s="10">
        <v>73.7</v>
      </c>
      <c r="L373" s="10">
        <v>68.400000000000006</v>
      </c>
      <c r="M373" s="33">
        <v>5</v>
      </c>
      <c r="N373" s="32">
        <v>100</v>
      </c>
      <c r="O373" s="11" t="s">
        <v>173</v>
      </c>
      <c r="P373" s="96"/>
      <c r="Q373" s="96"/>
    </row>
    <row r="374" spans="1:17" s="8" customFormat="1" ht="27.75" customHeight="1" x14ac:dyDescent="0.2">
      <c r="A374" s="96"/>
      <c r="B374" s="96"/>
      <c r="C374" s="96"/>
      <c r="D374" s="98"/>
      <c r="E374" s="99"/>
      <c r="F374" s="99"/>
      <c r="G374" s="101"/>
      <c r="H374" s="102" t="s">
        <v>29</v>
      </c>
      <c r="I374" s="102"/>
      <c r="J374" s="10" t="s">
        <v>24</v>
      </c>
      <c r="K374" s="10">
        <v>26.3</v>
      </c>
      <c r="L374" s="10">
        <v>26.3</v>
      </c>
      <c r="M374" s="33">
        <v>5</v>
      </c>
      <c r="N374" s="32">
        <f t="shared" si="23"/>
        <v>100</v>
      </c>
      <c r="O374" s="11"/>
      <c r="P374" s="96"/>
      <c r="Q374" s="96"/>
    </row>
    <row r="375" spans="1:17" s="8" customFormat="1" ht="19.5" customHeight="1" x14ac:dyDescent="0.2">
      <c r="A375" s="96"/>
      <c r="B375" s="96"/>
      <c r="C375" s="96"/>
      <c r="D375" s="98"/>
      <c r="E375" s="99"/>
      <c r="F375" s="99"/>
      <c r="G375" s="101"/>
      <c r="H375" s="102" t="s">
        <v>30</v>
      </c>
      <c r="I375" s="102"/>
      <c r="J375" s="10" t="s">
        <v>24</v>
      </c>
      <c r="K375" s="10"/>
      <c r="L375" s="10"/>
      <c r="M375" s="33"/>
      <c r="N375" s="32"/>
      <c r="O375" s="11"/>
      <c r="P375" s="96"/>
      <c r="Q375" s="96"/>
    </row>
    <row r="376" spans="1:17" s="8" customFormat="1" ht="41.25" customHeight="1" x14ac:dyDescent="0.2">
      <c r="A376" s="96"/>
      <c r="B376" s="96"/>
      <c r="C376" s="96"/>
      <c r="D376" s="98"/>
      <c r="E376" s="99"/>
      <c r="F376" s="99"/>
      <c r="G376" s="101"/>
      <c r="H376" s="102" t="s">
        <v>97</v>
      </c>
      <c r="I376" s="102"/>
      <c r="J376" s="10" t="s">
        <v>24</v>
      </c>
      <c r="K376" s="10">
        <v>98</v>
      </c>
      <c r="L376" s="10">
        <v>98</v>
      </c>
      <c r="M376" s="33">
        <v>5</v>
      </c>
      <c r="N376" s="32">
        <f t="shared" si="23"/>
        <v>100</v>
      </c>
      <c r="O376" s="11"/>
      <c r="P376" s="96"/>
      <c r="Q376" s="96"/>
    </row>
    <row r="377" spans="1:17" s="8" customFormat="1" ht="13.9" customHeight="1" x14ac:dyDescent="0.2">
      <c r="A377" s="95" t="s">
        <v>98</v>
      </c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</row>
    <row r="378" spans="1:17" s="8" customFormat="1" ht="27" customHeight="1" x14ac:dyDescent="0.2">
      <c r="A378" s="96" t="s">
        <v>99</v>
      </c>
      <c r="B378" s="96"/>
      <c r="C378" s="96"/>
      <c r="D378" s="97">
        <v>11194515.76</v>
      </c>
      <c r="E378" s="97">
        <v>11058829.689999999</v>
      </c>
      <c r="F378" s="97"/>
      <c r="G378" s="100">
        <f>E378/D378*100</f>
        <v>98.787923721677799</v>
      </c>
      <c r="H378" s="102" t="s">
        <v>18</v>
      </c>
      <c r="I378" s="102"/>
      <c r="J378" s="10" t="s">
        <v>19</v>
      </c>
      <c r="K378" s="10">
        <v>52</v>
      </c>
      <c r="L378" s="10">
        <v>52</v>
      </c>
      <c r="M378" s="33">
        <v>5</v>
      </c>
      <c r="N378" s="32">
        <f>L378/K378*100</f>
        <v>100</v>
      </c>
      <c r="O378" s="11"/>
      <c r="P378" s="96" t="s">
        <v>20</v>
      </c>
      <c r="Q378" s="96"/>
    </row>
    <row r="379" spans="1:17" s="8" customFormat="1" ht="59.25" customHeight="1" x14ac:dyDescent="0.2">
      <c r="A379" s="96"/>
      <c r="B379" s="96"/>
      <c r="C379" s="96"/>
      <c r="D379" s="98"/>
      <c r="E379" s="99"/>
      <c r="F379" s="99"/>
      <c r="G379" s="101"/>
      <c r="H379" s="102" t="s">
        <v>21</v>
      </c>
      <c r="I379" s="102"/>
      <c r="J379" s="10" t="s">
        <v>22</v>
      </c>
      <c r="K379" s="10">
        <v>35</v>
      </c>
      <c r="L379" s="10">
        <v>35</v>
      </c>
      <c r="M379" s="33">
        <v>5</v>
      </c>
      <c r="N379" s="32">
        <f t="shared" ref="N379:N382" si="24">L379/K379*100</f>
        <v>100</v>
      </c>
      <c r="O379" s="11"/>
      <c r="P379" s="96"/>
      <c r="Q379" s="96"/>
    </row>
    <row r="380" spans="1:17" s="8" customFormat="1" ht="28.5" customHeight="1" x14ac:dyDescent="0.2">
      <c r="A380" s="96"/>
      <c r="B380" s="96"/>
      <c r="C380" s="96"/>
      <c r="D380" s="98"/>
      <c r="E380" s="99"/>
      <c r="F380" s="99"/>
      <c r="G380" s="101"/>
      <c r="H380" s="102" t="s">
        <v>23</v>
      </c>
      <c r="I380" s="102"/>
      <c r="J380" s="10" t="s">
        <v>24</v>
      </c>
      <c r="K380" s="10">
        <v>100</v>
      </c>
      <c r="L380" s="10">
        <v>100</v>
      </c>
      <c r="M380" s="33">
        <v>5</v>
      </c>
      <c r="N380" s="32">
        <f t="shared" si="24"/>
        <v>100</v>
      </c>
      <c r="O380" s="11"/>
      <c r="P380" s="96"/>
      <c r="Q380" s="96"/>
    </row>
    <row r="381" spans="1:17" s="8" customFormat="1" ht="51.75" customHeight="1" x14ac:dyDescent="0.2">
      <c r="A381" s="96"/>
      <c r="B381" s="96"/>
      <c r="C381" s="96"/>
      <c r="D381" s="98"/>
      <c r="E381" s="99"/>
      <c r="F381" s="99"/>
      <c r="G381" s="101"/>
      <c r="H381" s="102" t="s">
        <v>25</v>
      </c>
      <c r="I381" s="102"/>
      <c r="J381" s="10" t="s">
        <v>24</v>
      </c>
      <c r="K381" s="10">
        <v>75</v>
      </c>
      <c r="L381" s="10">
        <v>75</v>
      </c>
      <c r="M381" s="33">
        <v>5</v>
      </c>
      <c r="N381" s="32">
        <f t="shared" si="24"/>
        <v>100</v>
      </c>
      <c r="O381" s="11"/>
      <c r="P381" s="96"/>
      <c r="Q381" s="96"/>
    </row>
    <row r="382" spans="1:17" s="8" customFormat="1" ht="39" customHeight="1" x14ac:dyDescent="0.2">
      <c r="A382" s="96"/>
      <c r="B382" s="96"/>
      <c r="C382" s="96"/>
      <c r="D382" s="98"/>
      <c r="E382" s="99"/>
      <c r="F382" s="99"/>
      <c r="G382" s="101"/>
      <c r="H382" s="102" t="s">
        <v>26</v>
      </c>
      <c r="I382" s="102"/>
      <c r="J382" s="10" t="s">
        <v>24</v>
      </c>
      <c r="K382" s="10">
        <v>100</v>
      </c>
      <c r="L382" s="10">
        <v>100</v>
      </c>
      <c r="M382" s="33">
        <v>5</v>
      </c>
      <c r="N382" s="32">
        <f t="shared" si="24"/>
        <v>100</v>
      </c>
      <c r="O382" s="11"/>
      <c r="P382" s="96"/>
      <c r="Q382" s="96"/>
    </row>
    <row r="383" spans="1:17" s="8" customFormat="1" ht="28.5" customHeight="1" x14ac:dyDescent="0.2">
      <c r="A383" s="96"/>
      <c r="B383" s="96"/>
      <c r="C383" s="96"/>
      <c r="D383" s="98"/>
      <c r="E383" s="99"/>
      <c r="F383" s="99"/>
      <c r="G383" s="101"/>
      <c r="H383" s="102" t="s">
        <v>27</v>
      </c>
      <c r="I383" s="102"/>
      <c r="J383" s="10"/>
      <c r="K383" s="10"/>
      <c r="L383" s="10"/>
      <c r="M383" s="33"/>
      <c r="N383" s="32"/>
      <c r="O383" s="11"/>
      <c r="P383" s="96"/>
      <c r="Q383" s="96"/>
    </row>
    <row r="384" spans="1:17" s="8" customFormat="1" ht="15.75" customHeight="1" x14ac:dyDescent="0.2">
      <c r="A384" s="96"/>
      <c r="B384" s="96"/>
      <c r="C384" s="96"/>
      <c r="D384" s="98"/>
      <c r="E384" s="99"/>
      <c r="F384" s="99"/>
      <c r="G384" s="101"/>
      <c r="H384" s="102" t="s">
        <v>28</v>
      </c>
      <c r="I384" s="102"/>
      <c r="J384" s="10" t="s">
        <v>24</v>
      </c>
      <c r="K384" s="10">
        <v>86</v>
      </c>
      <c r="L384" s="10">
        <v>86</v>
      </c>
      <c r="M384" s="33">
        <v>5</v>
      </c>
      <c r="N384" s="32">
        <f>L384/K384*100</f>
        <v>100</v>
      </c>
      <c r="O384" s="11"/>
      <c r="P384" s="96"/>
      <c r="Q384" s="96"/>
    </row>
    <row r="385" spans="1:17" s="8" customFormat="1" ht="26.25" customHeight="1" x14ac:dyDescent="0.2">
      <c r="A385" s="96"/>
      <c r="B385" s="96"/>
      <c r="C385" s="96"/>
      <c r="D385" s="98"/>
      <c r="E385" s="99"/>
      <c r="F385" s="99"/>
      <c r="G385" s="101"/>
      <c r="H385" s="102" t="s">
        <v>29</v>
      </c>
      <c r="I385" s="102"/>
      <c r="J385" s="10" t="s">
        <v>24</v>
      </c>
      <c r="K385" s="10">
        <v>14</v>
      </c>
      <c r="L385" s="10">
        <v>14</v>
      </c>
      <c r="M385" s="33">
        <v>5</v>
      </c>
      <c r="N385" s="32">
        <f>L385/K385*100</f>
        <v>100</v>
      </c>
      <c r="O385" s="11"/>
      <c r="P385" s="96"/>
      <c r="Q385" s="96"/>
    </row>
    <row r="386" spans="1:17" s="8" customFormat="1" ht="17.25" customHeight="1" x14ac:dyDescent="0.2">
      <c r="A386" s="96"/>
      <c r="B386" s="96"/>
      <c r="C386" s="96"/>
      <c r="D386" s="98"/>
      <c r="E386" s="99"/>
      <c r="F386" s="99"/>
      <c r="G386" s="101"/>
      <c r="H386" s="102" t="s">
        <v>30</v>
      </c>
      <c r="I386" s="102"/>
      <c r="J386" s="10" t="s">
        <v>24</v>
      </c>
      <c r="K386" s="10"/>
      <c r="L386" s="10"/>
      <c r="M386" s="33"/>
      <c r="N386" s="32"/>
      <c r="O386" s="11"/>
      <c r="P386" s="96"/>
      <c r="Q386" s="96"/>
    </row>
    <row r="387" spans="1:17" s="8" customFormat="1" ht="38.25" customHeight="1" x14ac:dyDescent="0.2">
      <c r="A387" s="96"/>
      <c r="B387" s="96"/>
      <c r="C387" s="96"/>
      <c r="D387" s="98"/>
      <c r="E387" s="99"/>
      <c r="F387" s="99"/>
      <c r="G387" s="101"/>
      <c r="H387" s="102" t="s">
        <v>97</v>
      </c>
      <c r="I387" s="102"/>
      <c r="J387" s="10" t="s">
        <v>24</v>
      </c>
      <c r="K387" s="10">
        <v>95</v>
      </c>
      <c r="L387" s="10">
        <v>95</v>
      </c>
      <c r="M387" s="33">
        <v>5</v>
      </c>
      <c r="N387" s="32">
        <f>L387/K387*100</f>
        <v>100</v>
      </c>
      <c r="O387" s="11"/>
      <c r="P387" s="96"/>
      <c r="Q387" s="96"/>
    </row>
    <row r="388" spans="1:17" s="8" customFormat="1" ht="13.9" customHeight="1" x14ac:dyDescent="0.2">
      <c r="A388" s="238"/>
      <c r="B388" s="238"/>
      <c r="C388" s="238"/>
      <c r="D388" s="98"/>
      <c r="E388" s="99"/>
      <c r="F388" s="99"/>
      <c r="G388" s="101"/>
      <c r="H388" s="215" t="s">
        <v>100</v>
      </c>
      <c r="I388" s="216"/>
      <c r="J388" s="216"/>
      <c r="K388" s="216"/>
      <c r="L388" s="216"/>
      <c r="M388" s="216"/>
      <c r="N388" s="216"/>
      <c r="O388" s="216"/>
      <c r="P388" s="216"/>
      <c r="Q388" s="216"/>
    </row>
    <row r="389" spans="1:17" s="8" customFormat="1" ht="26.25" customHeight="1" x14ac:dyDescent="0.2">
      <c r="A389" s="238"/>
      <c r="B389" s="238"/>
      <c r="C389" s="238"/>
      <c r="D389" s="98"/>
      <c r="E389" s="99"/>
      <c r="F389" s="99"/>
      <c r="G389" s="101"/>
      <c r="H389" s="102" t="s">
        <v>101</v>
      </c>
      <c r="I389" s="102"/>
      <c r="J389" s="10" t="s">
        <v>19</v>
      </c>
      <c r="K389" s="10">
        <v>38</v>
      </c>
      <c r="L389" s="10">
        <v>37</v>
      </c>
      <c r="M389" s="33">
        <v>5</v>
      </c>
      <c r="N389" s="32">
        <v>100</v>
      </c>
      <c r="O389" s="11"/>
      <c r="P389" s="96" t="s">
        <v>20</v>
      </c>
      <c r="Q389" s="96"/>
    </row>
    <row r="390" spans="1:17" s="8" customFormat="1" ht="49.5" customHeight="1" x14ac:dyDescent="0.2">
      <c r="A390" s="238"/>
      <c r="B390" s="238"/>
      <c r="C390" s="238"/>
      <c r="D390" s="98"/>
      <c r="E390" s="99"/>
      <c r="F390" s="99"/>
      <c r="G390" s="101"/>
      <c r="H390" s="102" t="s">
        <v>102</v>
      </c>
      <c r="I390" s="102"/>
      <c r="J390" s="10" t="s">
        <v>24</v>
      </c>
      <c r="K390" s="10">
        <v>90</v>
      </c>
      <c r="L390" s="10">
        <v>90</v>
      </c>
      <c r="M390" s="33">
        <v>5</v>
      </c>
      <c r="N390" s="32">
        <f t="shared" ref="N390:N392" si="25">L390/K390*100</f>
        <v>100</v>
      </c>
      <c r="O390" s="11"/>
      <c r="P390" s="96"/>
      <c r="Q390" s="96"/>
    </row>
    <row r="391" spans="1:17" s="8" customFormat="1" ht="26.25" customHeight="1" x14ac:dyDescent="0.2">
      <c r="A391" s="238"/>
      <c r="B391" s="238"/>
      <c r="C391" s="238"/>
      <c r="D391" s="98"/>
      <c r="E391" s="99"/>
      <c r="F391" s="99"/>
      <c r="G391" s="101"/>
      <c r="H391" s="102" t="s">
        <v>23</v>
      </c>
      <c r="I391" s="102"/>
      <c r="J391" s="10" t="s">
        <v>24</v>
      </c>
      <c r="K391" s="10">
        <v>100</v>
      </c>
      <c r="L391" s="10">
        <v>100</v>
      </c>
      <c r="M391" s="33">
        <v>5</v>
      </c>
      <c r="N391" s="32">
        <f t="shared" si="25"/>
        <v>100</v>
      </c>
      <c r="O391" s="11"/>
      <c r="P391" s="96"/>
      <c r="Q391" s="96"/>
    </row>
    <row r="392" spans="1:17" s="8" customFormat="1" ht="50.25" customHeight="1" x14ac:dyDescent="0.2">
      <c r="A392" s="238"/>
      <c r="B392" s="238"/>
      <c r="C392" s="238"/>
      <c r="D392" s="98"/>
      <c r="E392" s="99"/>
      <c r="F392" s="99"/>
      <c r="G392" s="101"/>
      <c r="H392" s="102" t="s">
        <v>25</v>
      </c>
      <c r="I392" s="102"/>
      <c r="J392" s="10" t="s">
        <v>24</v>
      </c>
      <c r="K392" s="10">
        <v>33</v>
      </c>
      <c r="L392" s="10">
        <v>33</v>
      </c>
      <c r="M392" s="33">
        <v>5</v>
      </c>
      <c r="N392" s="32">
        <f t="shared" si="25"/>
        <v>100</v>
      </c>
      <c r="O392" s="11"/>
      <c r="P392" s="96"/>
      <c r="Q392" s="96"/>
    </row>
    <row r="393" spans="1:17" s="8" customFormat="1" ht="38.25" customHeight="1" x14ac:dyDescent="0.2">
      <c r="A393" s="238"/>
      <c r="B393" s="238"/>
      <c r="C393" s="238"/>
      <c r="D393" s="98"/>
      <c r="E393" s="99"/>
      <c r="F393" s="99"/>
      <c r="G393" s="101"/>
      <c r="H393" s="102" t="s">
        <v>103</v>
      </c>
      <c r="I393" s="102"/>
      <c r="J393" s="10" t="s">
        <v>131</v>
      </c>
      <c r="K393" s="10">
        <v>6400</v>
      </c>
      <c r="L393" s="10">
        <v>6697</v>
      </c>
      <c r="M393" s="33">
        <v>5</v>
      </c>
      <c r="N393" s="32">
        <v>100</v>
      </c>
      <c r="O393" s="11" t="s">
        <v>174</v>
      </c>
      <c r="P393" s="96"/>
      <c r="Q393" s="96"/>
    </row>
    <row r="394" spans="1:17" s="8" customFormat="1" ht="36.75" customHeight="1" x14ac:dyDescent="0.2">
      <c r="A394" s="238"/>
      <c r="B394" s="238"/>
      <c r="C394" s="238"/>
      <c r="D394" s="98"/>
      <c r="E394" s="99"/>
      <c r="F394" s="99"/>
      <c r="G394" s="101"/>
      <c r="H394" s="102" t="s">
        <v>104</v>
      </c>
      <c r="I394" s="102"/>
      <c r="J394" s="10" t="s">
        <v>46</v>
      </c>
      <c r="K394" s="10">
        <v>5</v>
      </c>
      <c r="L394" s="10">
        <v>3</v>
      </c>
      <c r="M394" s="33"/>
      <c r="N394" s="32"/>
      <c r="O394" s="11" t="s">
        <v>161</v>
      </c>
      <c r="P394" s="96"/>
      <c r="Q394" s="96"/>
    </row>
    <row r="395" spans="1:17" s="8" customFormat="1" ht="13.9" customHeight="1" x14ac:dyDescent="0.2">
      <c r="A395" s="239" t="s">
        <v>105</v>
      </c>
      <c r="B395" s="239"/>
      <c r="C395" s="239"/>
      <c r="D395" s="239"/>
      <c r="E395" s="239"/>
      <c r="F395" s="239"/>
      <c r="G395" s="239"/>
      <c r="H395" s="239"/>
      <c r="I395" s="239"/>
      <c r="J395" s="239"/>
      <c r="K395" s="239"/>
      <c r="L395" s="239"/>
      <c r="M395" s="239"/>
      <c r="N395" s="239"/>
      <c r="O395" s="239"/>
      <c r="P395" s="239"/>
      <c r="Q395" s="239"/>
    </row>
    <row r="396" spans="1:17" s="8" customFormat="1" ht="26.25" customHeight="1" x14ac:dyDescent="0.2">
      <c r="A396" s="96" t="s">
        <v>106</v>
      </c>
      <c r="B396" s="96"/>
      <c r="C396" s="96"/>
      <c r="D396" s="97">
        <v>2788295.16</v>
      </c>
      <c r="E396" s="97">
        <v>2679292.1</v>
      </c>
      <c r="F396" s="97"/>
      <c r="G396" s="100">
        <f>E396/D396*100</f>
        <v>96.090691489060291</v>
      </c>
      <c r="H396" s="102" t="s">
        <v>18</v>
      </c>
      <c r="I396" s="102"/>
      <c r="J396" s="10" t="s">
        <v>19</v>
      </c>
      <c r="K396" s="10">
        <v>14</v>
      </c>
      <c r="L396" s="10">
        <v>14</v>
      </c>
      <c r="M396" s="33">
        <v>5</v>
      </c>
      <c r="N396" s="32">
        <f t="shared" ref="N396:N400" si="26">L396/K396*100</f>
        <v>100</v>
      </c>
      <c r="O396" s="11"/>
      <c r="P396" s="96" t="s">
        <v>20</v>
      </c>
      <c r="Q396" s="96"/>
    </row>
    <row r="397" spans="1:17" s="8" customFormat="1" ht="26.25" customHeight="1" x14ac:dyDescent="0.2">
      <c r="A397" s="96"/>
      <c r="B397" s="96"/>
      <c r="C397" s="96"/>
      <c r="D397" s="98"/>
      <c r="E397" s="99"/>
      <c r="F397" s="99"/>
      <c r="G397" s="101"/>
      <c r="H397" s="102" t="s">
        <v>43</v>
      </c>
      <c r="I397" s="102"/>
      <c r="J397" s="10" t="s">
        <v>24</v>
      </c>
      <c r="K397" s="10">
        <v>100</v>
      </c>
      <c r="L397" s="10">
        <v>100</v>
      </c>
      <c r="M397" s="33">
        <v>5</v>
      </c>
      <c r="N397" s="32">
        <f t="shared" si="26"/>
        <v>100</v>
      </c>
      <c r="O397" s="11"/>
      <c r="P397" s="96"/>
      <c r="Q397" s="96"/>
    </row>
    <row r="398" spans="1:17" s="8" customFormat="1" ht="48.75" customHeight="1" x14ac:dyDescent="0.2">
      <c r="A398" s="96"/>
      <c r="B398" s="96"/>
      <c r="C398" s="96"/>
      <c r="D398" s="98"/>
      <c r="E398" s="99"/>
      <c r="F398" s="99"/>
      <c r="G398" s="101"/>
      <c r="H398" s="102" t="s">
        <v>44</v>
      </c>
      <c r="I398" s="102"/>
      <c r="J398" s="10" t="s">
        <v>24</v>
      </c>
      <c r="K398" s="10">
        <v>75</v>
      </c>
      <c r="L398" s="10">
        <v>75</v>
      </c>
      <c r="M398" s="33">
        <v>5</v>
      </c>
      <c r="N398" s="32">
        <f t="shared" si="26"/>
        <v>100</v>
      </c>
      <c r="O398" s="11"/>
      <c r="P398" s="96"/>
      <c r="Q398" s="96"/>
    </row>
    <row r="399" spans="1:17" s="8" customFormat="1" ht="39" customHeight="1" x14ac:dyDescent="0.2">
      <c r="A399" s="96"/>
      <c r="B399" s="96"/>
      <c r="C399" s="96"/>
      <c r="D399" s="98"/>
      <c r="E399" s="99"/>
      <c r="F399" s="99"/>
      <c r="G399" s="101"/>
      <c r="H399" s="102" t="s">
        <v>84</v>
      </c>
      <c r="I399" s="102"/>
      <c r="J399" s="10" t="s">
        <v>24</v>
      </c>
      <c r="K399" s="10">
        <v>100</v>
      </c>
      <c r="L399" s="10">
        <v>100</v>
      </c>
      <c r="M399" s="33">
        <v>5</v>
      </c>
      <c r="N399" s="32">
        <f t="shared" si="26"/>
        <v>100</v>
      </c>
      <c r="O399" s="11"/>
      <c r="P399" s="96"/>
      <c r="Q399" s="96"/>
    </row>
    <row r="400" spans="1:17" s="8" customFormat="1" ht="39" customHeight="1" x14ac:dyDescent="0.2">
      <c r="A400" s="96"/>
      <c r="B400" s="96"/>
      <c r="C400" s="96"/>
      <c r="D400" s="98"/>
      <c r="E400" s="99"/>
      <c r="F400" s="99"/>
      <c r="G400" s="101"/>
      <c r="H400" s="102" t="s">
        <v>85</v>
      </c>
      <c r="I400" s="102"/>
      <c r="J400" s="10" t="s">
        <v>24</v>
      </c>
      <c r="K400" s="10">
        <v>96</v>
      </c>
      <c r="L400" s="10">
        <v>96</v>
      </c>
      <c r="M400" s="33">
        <v>5</v>
      </c>
      <c r="N400" s="32">
        <f t="shared" si="26"/>
        <v>100</v>
      </c>
      <c r="O400" s="11"/>
      <c r="P400" s="96"/>
      <c r="Q400" s="96"/>
    </row>
    <row r="401" spans="1:17" s="8" customFormat="1" ht="65.25" customHeight="1" x14ac:dyDescent="0.2">
      <c r="A401" s="240"/>
      <c r="B401" s="240"/>
      <c r="C401" s="240"/>
      <c r="D401" s="98"/>
      <c r="E401" s="99"/>
      <c r="F401" s="99"/>
      <c r="G401" s="101"/>
      <c r="H401" s="102" t="s">
        <v>107</v>
      </c>
      <c r="I401" s="102"/>
      <c r="J401" s="10" t="s">
        <v>19</v>
      </c>
      <c r="K401" s="10">
        <v>0</v>
      </c>
      <c r="L401" s="10">
        <v>0</v>
      </c>
      <c r="M401" s="33">
        <v>5</v>
      </c>
      <c r="N401" s="32"/>
      <c r="O401" s="11"/>
      <c r="P401" s="240"/>
      <c r="Q401" s="240"/>
    </row>
    <row r="402" spans="1:17" s="8" customFormat="1" ht="13.9" customHeight="1" x14ac:dyDescent="0.2">
      <c r="A402" s="95" t="s">
        <v>109</v>
      </c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</row>
    <row r="403" spans="1:17" s="8" customFormat="1" ht="18.75" customHeight="1" x14ac:dyDescent="0.2">
      <c r="A403" s="96" t="s">
        <v>108</v>
      </c>
      <c r="B403" s="96"/>
      <c r="C403" s="96"/>
      <c r="D403" s="230">
        <v>4910460.2</v>
      </c>
      <c r="E403" s="230">
        <v>4630229.8099999996</v>
      </c>
      <c r="F403" s="230"/>
      <c r="G403" s="100">
        <f>E403/D403*100</f>
        <v>94.293194963681799</v>
      </c>
      <c r="H403" s="102" t="s">
        <v>64</v>
      </c>
      <c r="I403" s="102"/>
      <c r="J403" s="10"/>
      <c r="K403" s="10"/>
      <c r="L403" s="10"/>
      <c r="M403" s="4"/>
      <c r="N403" s="32"/>
      <c r="O403" s="11"/>
      <c r="P403" s="96" t="s">
        <v>20</v>
      </c>
      <c r="Q403" s="96"/>
    </row>
    <row r="404" spans="1:17" s="8" customFormat="1" ht="18.75" customHeight="1" x14ac:dyDescent="0.2">
      <c r="A404" s="96"/>
      <c r="B404" s="96"/>
      <c r="C404" s="96"/>
      <c r="D404" s="98"/>
      <c r="E404" s="99"/>
      <c r="F404" s="99"/>
      <c r="G404" s="101"/>
      <c r="H404" s="102" t="s">
        <v>65</v>
      </c>
      <c r="I404" s="102"/>
      <c r="J404" s="10" t="s">
        <v>19</v>
      </c>
      <c r="K404" s="10">
        <v>26</v>
      </c>
      <c r="L404" s="10">
        <v>26</v>
      </c>
      <c r="M404" s="33">
        <v>5</v>
      </c>
      <c r="N404" s="32">
        <f t="shared" ref="N404:N411" si="27">L404/K404*100</f>
        <v>100</v>
      </c>
      <c r="O404" s="11"/>
      <c r="P404" s="96"/>
      <c r="Q404" s="96"/>
    </row>
    <row r="405" spans="1:17" s="8" customFormat="1" ht="18" customHeight="1" x14ac:dyDescent="0.2">
      <c r="A405" s="96"/>
      <c r="B405" s="96"/>
      <c r="C405" s="96"/>
      <c r="D405" s="98"/>
      <c r="E405" s="99"/>
      <c r="F405" s="99"/>
      <c r="G405" s="101"/>
      <c r="H405" s="102" t="s">
        <v>66</v>
      </c>
      <c r="I405" s="102"/>
      <c r="J405" s="10" t="s">
        <v>19</v>
      </c>
      <c r="K405" s="10">
        <v>18</v>
      </c>
      <c r="L405" s="10">
        <v>18</v>
      </c>
      <c r="M405" s="33">
        <v>5</v>
      </c>
      <c r="N405" s="32">
        <f t="shared" si="27"/>
        <v>100</v>
      </c>
      <c r="O405" s="11"/>
      <c r="P405" s="96"/>
      <c r="Q405" s="96"/>
    </row>
    <row r="406" spans="1:17" s="8" customFormat="1" ht="27" customHeight="1" x14ac:dyDescent="0.2">
      <c r="A406" s="96"/>
      <c r="B406" s="96"/>
      <c r="C406" s="96"/>
      <c r="D406" s="98"/>
      <c r="E406" s="99"/>
      <c r="F406" s="99"/>
      <c r="G406" s="101"/>
      <c r="H406" s="102" t="s">
        <v>23</v>
      </c>
      <c r="I406" s="102"/>
      <c r="J406" s="10" t="s">
        <v>24</v>
      </c>
      <c r="K406" s="10">
        <v>100</v>
      </c>
      <c r="L406" s="10">
        <v>100</v>
      </c>
      <c r="M406" s="33">
        <v>5</v>
      </c>
      <c r="N406" s="32">
        <f t="shared" si="27"/>
        <v>100</v>
      </c>
      <c r="O406" s="11"/>
      <c r="P406" s="96"/>
      <c r="Q406" s="96"/>
    </row>
    <row r="407" spans="1:17" ht="49.9" customHeight="1" x14ac:dyDescent="0.25">
      <c r="A407" s="96"/>
      <c r="B407" s="96"/>
      <c r="C407" s="96"/>
      <c r="D407" s="98"/>
      <c r="E407" s="99"/>
      <c r="F407" s="99"/>
      <c r="G407" s="101"/>
      <c r="H407" s="102" t="s">
        <v>25</v>
      </c>
      <c r="I407" s="102"/>
      <c r="J407" s="10" t="s">
        <v>24</v>
      </c>
      <c r="K407" s="10">
        <v>58</v>
      </c>
      <c r="L407" s="10">
        <v>45</v>
      </c>
      <c r="M407" s="33">
        <v>5</v>
      </c>
      <c r="N407" s="32">
        <v>82</v>
      </c>
      <c r="O407" s="11"/>
      <c r="P407" s="96"/>
      <c r="Q407" s="96"/>
    </row>
    <row r="408" spans="1:17" ht="38.25" customHeight="1" x14ac:dyDescent="0.25">
      <c r="A408" s="96"/>
      <c r="B408" s="96"/>
      <c r="C408" s="96"/>
      <c r="D408" s="98"/>
      <c r="E408" s="99"/>
      <c r="F408" s="99"/>
      <c r="G408" s="101"/>
      <c r="H408" s="102" t="s">
        <v>26</v>
      </c>
      <c r="I408" s="102"/>
      <c r="J408" s="10" t="s">
        <v>24</v>
      </c>
      <c r="K408" s="10">
        <v>100</v>
      </c>
      <c r="L408" s="10">
        <v>100</v>
      </c>
      <c r="M408" s="33">
        <v>5</v>
      </c>
      <c r="N408" s="32">
        <f t="shared" si="27"/>
        <v>100</v>
      </c>
      <c r="O408" s="11"/>
      <c r="P408" s="96"/>
      <c r="Q408" s="96"/>
    </row>
    <row r="409" spans="1:17" ht="38.25" customHeight="1" x14ac:dyDescent="0.25">
      <c r="A409" s="96"/>
      <c r="B409" s="96"/>
      <c r="C409" s="96"/>
      <c r="D409" s="98"/>
      <c r="E409" s="99"/>
      <c r="F409" s="99"/>
      <c r="G409" s="101"/>
      <c r="H409" s="102" t="s">
        <v>67</v>
      </c>
      <c r="I409" s="102"/>
      <c r="J409" s="10" t="s">
        <v>131</v>
      </c>
      <c r="K409" s="10">
        <v>4127</v>
      </c>
      <c r="L409" s="10">
        <v>3994</v>
      </c>
      <c r="M409" s="33">
        <v>5</v>
      </c>
      <c r="N409" s="32">
        <v>100</v>
      </c>
      <c r="O409" s="11" t="s">
        <v>175</v>
      </c>
      <c r="P409" s="96"/>
      <c r="Q409" s="96"/>
    </row>
    <row r="410" spans="1:17" ht="39" customHeight="1" x14ac:dyDescent="0.25">
      <c r="A410" s="96"/>
      <c r="B410" s="96"/>
      <c r="C410" s="96"/>
      <c r="D410" s="98"/>
      <c r="E410" s="99"/>
      <c r="F410" s="99"/>
      <c r="G410" s="101"/>
      <c r="H410" s="102" t="s">
        <v>68</v>
      </c>
      <c r="I410" s="102"/>
      <c r="J410" s="10" t="s">
        <v>46</v>
      </c>
      <c r="K410" s="10">
        <v>30</v>
      </c>
      <c r="L410" s="10">
        <v>15</v>
      </c>
      <c r="M410" s="33"/>
      <c r="N410" s="32"/>
      <c r="O410" s="11" t="s">
        <v>161</v>
      </c>
      <c r="P410" s="96"/>
      <c r="Q410" s="96"/>
    </row>
    <row r="411" spans="1:17" ht="39.75" customHeight="1" x14ac:dyDescent="0.25">
      <c r="A411" s="96"/>
      <c r="B411" s="96"/>
      <c r="C411" s="96"/>
      <c r="D411" s="98"/>
      <c r="E411" s="99"/>
      <c r="F411" s="99"/>
      <c r="G411" s="101"/>
      <c r="H411" s="102" t="s">
        <v>34</v>
      </c>
      <c r="I411" s="102"/>
      <c r="J411" s="10" t="s">
        <v>24</v>
      </c>
      <c r="K411" s="10">
        <v>98</v>
      </c>
      <c r="L411" s="10">
        <v>98</v>
      </c>
      <c r="M411" s="33">
        <v>5</v>
      </c>
      <c r="N411" s="32">
        <f t="shared" si="27"/>
        <v>100</v>
      </c>
      <c r="O411" s="11"/>
      <c r="P411" s="96"/>
      <c r="Q411" s="96"/>
    </row>
    <row r="412" spans="1:17" x14ac:dyDescent="0.25">
      <c r="A412" s="95" t="s">
        <v>110</v>
      </c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</row>
    <row r="413" spans="1:17" ht="16.5" customHeight="1" x14ac:dyDescent="0.25">
      <c r="A413" s="96" t="s">
        <v>108</v>
      </c>
      <c r="B413" s="96"/>
      <c r="C413" s="96"/>
      <c r="D413" s="230">
        <v>6495249.5300000003</v>
      </c>
      <c r="E413" s="230">
        <v>6230606.0700000003</v>
      </c>
      <c r="F413" s="230"/>
      <c r="G413" s="100">
        <f>E413/D413*100</f>
        <v>95.925584401681945</v>
      </c>
      <c r="H413" s="102" t="s">
        <v>64</v>
      </c>
      <c r="I413" s="102"/>
      <c r="J413" s="10"/>
      <c r="K413" s="10"/>
      <c r="L413" s="10"/>
      <c r="M413" s="4"/>
      <c r="N413" s="32"/>
      <c r="O413" s="11"/>
      <c r="P413" s="96" t="s">
        <v>20</v>
      </c>
      <c r="Q413" s="96"/>
    </row>
    <row r="414" spans="1:17" ht="15.75" customHeight="1" x14ac:dyDescent="0.25">
      <c r="A414" s="96"/>
      <c r="B414" s="96"/>
      <c r="C414" s="96"/>
      <c r="D414" s="98"/>
      <c r="E414" s="99"/>
      <c r="F414" s="99"/>
      <c r="G414" s="101"/>
      <c r="H414" s="102" t="s">
        <v>65</v>
      </c>
      <c r="I414" s="102"/>
      <c r="J414" s="10" t="s">
        <v>19</v>
      </c>
      <c r="K414" s="10">
        <v>33</v>
      </c>
      <c r="L414" s="10">
        <v>36</v>
      </c>
      <c r="M414" s="33">
        <v>5</v>
      </c>
      <c r="N414" s="32">
        <v>100</v>
      </c>
      <c r="O414" s="11" t="s">
        <v>158</v>
      </c>
      <c r="P414" s="96"/>
      <c r="Q414" s="96"/>
    </row>
    <row r="415" spans="1:17" ht="15.75" customHeight="1" x14ac:dyDescent="0.25">
      <c r="A415" s="96"/>
      <c r="B415" s="96"/>
      <c r="C415" s="96"/>
      <c r="D415" s="98"/>
      <c r="E415" s="99"/>
      <c r="F415" s="99"/>
      <c r="G415" s="101"/>
      <c r="H415" s="102" t="s">
        <v>66</v>
      </c>
      <c r="I415" s="102"/>
      <c r="J415" s="10" t="s">
        <v>19</v>
      </c>
      <c r="K415" s="10">
        <v>47</v>
      </c>
      <c r="L415" s="10">
        <v>46</v>
      </c>
      <c r="M415" s="33">
        <v>5</v>
      </c>
      <c r="N415" s="32">
        <v>100</v>
      </c>
      <c r="O415" s="11"/>
      <c r="P415" s="96"/>
      <c r="Q415" s="96"/>
    </row>
    <row r="416" spans="1:17" ht="27.75" customHeight="1" x14ac:dyDescent="0.25">
      <c r="A416" s="96"/>
      <c r="B416" s="96"/>
      <c r="C416" s="96"/>
      <c r="D416" s="98"/>
      <c r="E416" s="99"/>
      <c r="F416" s="99"/>
      <c r="G416" s="101"/>
      <c r="H416" s="102" t="s">
        <v>23</v>
      </c>
      <c r="I416" s="102"/>
      <c r="J416" s="10" t="s">
        <v>24</v>
      </c>
      <c r="K416" s="10">
        <v>100</v>
      </c>
      <c r="L416" s="10">
        <v>100</v>
      </c>
      <c r="M416" s="33">
        <v>5</v>
      </c>
      <c r="N416" s="32">
        <f t="shared" ref="N416:N421" si="28">L416/K416*100</f>
        <v>100</v>
      </c>
      <c r="O416" s="11"/>
      <c r="P416" s="96"/>
      <c r="Q416" s="96"/>
    </row>
    <row r="417" spans="1:17" ht="52.5" customHeight="1" x14ac:dyDescent="0.25">
      <c r="A417" s="96"/>
      <c r="B417" s="96"/>
      <c r="C417" s="96"/>
      <c r="D417" s="98"/>
      <c r="E417" s="99"/>
      <c r="F417" s="99"/>
      <c r="G417" s="101"/>
      <c r="H417" s="102" t="s">
        <v>25</v>
      </c>
      <c r="I417" s="102"/>
      <c r="J417" s="10" t="s">
        <v>24</v>
      </c>
      <c r="K417" s="10">
        <v>78.5</v>
      </c>
      <c r="L417" s="10">
        <v>78.5</v>
      </c>
      <c r="M417" s="33">
        <v>5</v>
      </c>
      <c r="N417" s="32">
        <f t="shared" si="28"/>
        <v>100</v>
      </c>
      <c r="O417" s="11"/>
      <c r="P417" s="96"/>
      <c r="Q417" s="96"/>
    </row>
    <row r="418" spans="1:17" ht="38.25" customHeight="1" x14ac:dyDescent="0.25">
      <c r="A418" s="96"/>
      <c r="B418" s="96"/>
      <c r="C418" s="96"/>
      <c r="D418" s="98"/>
      <c r="E418" s="99"/>
      <c r="F418" s="99"/>
      <c r="G418" s="101"/>
      <c r="H418" s="102" t="s">
        <v>26</v>
      </c>
      <c r="I418" s="102"/>
      <c r="J418" s="10" t="s">
        <v>24</v>
      </c>
      <c r="K418" s="10">
        <v>100</v>
      </c>
      <c r="L418" s="10">
        <v>100</v>
      </c>
      <c r="M418" s="33">
        <v>5</v>
      </c>
      <c r="N418" s="32">
        <f t="shared" si="28"/>
        <v>100</v>
      </c>
      <c r="O418" s="11"/>
      <c r="P418" s="96"/>
      <c r="Q418" s="96"/>
    </row>
    <row r="419" spans="1:17" ht="63" customHeight="1" x14ac:dyDescent="0.25">
      <c r="A419" s="96"/>
      <c r="B419" s="96"/>
      <c r="C419" s="96"/>
      <c r="D419" s="98"/>
      <c r="E419" s="99"/>
      <c r="F419" s="99"/>
      <c r="G419" s="101"/>
      <c r="H419" s="102" t="s">
        <v>67</v>
      </c>
      <c r="I419" s="102"/>
      <c r="J419" s="10" t="s">
        <v>131</v>
      </c>
      <c r="K419" s="10">
        <v>6700</v>
      </c>
      <c r="L419" s="10">
        <v>5158</v>
      </c>
      <c r="M419" s="33">
        <v>5</v>
      </c>
      <c r="N419" s="32">
        <v>81</v>
      </c>
      <c r="O419" s="11" t="s">
        <v>176</v>
      </c>
      <c r="P419" s="96"/>
      <c r="Q419" s="96"/>
    </row>
    <row r="420" spans="1:17" ht="53.25" customHeight="1" x14ac:dyDescent="0.25">
      <c r="A420" s="96"/>
      <c r="B420" s="96"/>
      <c r="C420" s="96"/>
      <c r="D420" s="98"/>
      <c r="E420" s="99"/>
      <c r="F420" s="99"/>
      <c r="G420" s="101"/>
      <c r="H420" s="102" t="s">
        <v>68</v>
      </c>
      <c r="I420" s="102"/>
      <c r="J420" s="10" t="s">
        <v>46</v>
      </c>
      <c r="K420" s="10">
        <v>10</v>
      </c>
      <c r="L420" s="10">
        <v>12.1</v>
      </c>
      <c r="M420" s="33"/>
      <c r="N420" s="32"/>
      <c r="O420" s="11" t="s">
        <v>177</v>
      </c>
      <c r="P420" s="96"/>
      <c r="Q420" s="96"/>
    </row>
    <row r="421" spans="1:17" ht="38.25" customHeight="1" x14ac:dyDescent="0.25">
      <c r="A421" s="96"/>
      <c r="B421" s="96"/>
      <c r="C421" s="96"/>
      <c r="D421" s="98"/>
      <c r="E421" s="99"/>
      <c r="F421" s="99"/>
      <c r="G421" s="101"/>
      <c r="H421" s="102" t="s">
        <v>34</v>
      </c>
      <c r="I421" s="102"/>
      <c r="J421" s="10" t="s">
        <v>24</v>
      </c>
      <c r="K421" s="10">
        <v>98</v>
      </c>
      <c r="L421" s="10">
        <v>98</v>
      </c>
      <c r="M421" s="33">
        <v>5</v>
      </c>
      <c r="N421" s="32">
        <f t="shared" si="28"/>
        <v>100</v>
      </c>
      <c r="O421" s="11"/>
      <c r="P421" s="96"/>
      <c r="Q421" s="96"/>
    </row>
    <row r="422" spans="1:17" x14ac:dyDescent="0.25">
      <c r="A422" s="95" t="s">
        <v>111</v>
      </c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</row>
    <row r="423" spans="1:17" ht="17.25" customHeight="1" x14ac:dyDescent="0.25">
      <c r="A423" s="96" t="s">
        <v>112</v>
      </c>
      <c r="B423" s="96"/>
      <c r="C423" s="96"/>
      <c r="D423" s="97">
        <v>14661659.140000001</v>
      </c>
      <c r="E423" s="97">
        <v>14501577.560000001</v>
      </c>
      <c r="F423" s="97"/>
      <c r="G423" s="100">
        <f>E423/D423*100</f>
        <v>98.908161903973991</v>
      </c>
      <c r="H423" s="102" t="s">
        <v>42</v>
      </c>
      <c r="I423" s="102"/>
      <c r="J423" s="10" t="s">
        <v>19</v>
      </c>
      <c r="K423" s="10">
        <v>187</v>
      </c>
      <c r="L423" s="10">
        <v>190</v>
      </c>
      <c r="M423" s="33">
        <v>5</v>
      </c>
      <c r="N423" s="32">
        <v>100</v>
      </c>
      <c r="O423" s="11"/>
      <c r="P423" s="96" t="s">
        <v>20</v>
      </c>
      <c r="Q423" s="96"/>
    </row>
    <row r="424" spans="1:17" s="24" customFormat="1" ht="25.5" customHeight="1" x14ac:dyDescent="0.25">
      <c r="A424" s="96"/>
      <c r="B424" s="96"/>
      <c r="C424" s="96"/>
      <c r="D424" s="98"/>
      <c r="E424" s="99"/>
      <c r="F424" s="99"/>
      <c r="G424" s="101"/>
      <c r="H424" s="102" t="s">
        <v>43</v>
      </c>
      <c r="I424" s="102"/>
      <c r="J424" s="10" t="s">
        <v>24</v>
      </c>
      <c r="K424" s="10">
        <v>100</v>
      </c>
      <c r="L424" s="10">
        <v>100</v>
      </c>
      <c r="M424" s="33">
        <v>5</v>
      </c>
      <c r="N424" s="32">
        <f t="shared" ref="N424:N428" si="29">L424/K424*100</f>
        <v>100</v>
      </c>
      <c r="O424" s="11"/>
      <c r="P424" s="96"/>
      <c r="Q424" s="96"/>
    </row>
    <row r="425" spans="1:17" ht="54" customHeight="1" x14ac:dyDescent="0.25">
      <c r="A425" s="96"/>
      <c r="B425" s="96"/>
      <c r="C425" s="96"/>
      <c r="D425" s="98"/>
      <c r="E425" s="99"/>
      <c r="F425" s="99"/>
      <c r="G425" s="101"/>
      <c r="H425" s="102" t="s">
        <v>44</v>
      </c>
      <c r="I425" s="102"/>
      <c r="J425" s="10" t="s">
        <v>24</v>
      </c>
      <c r="K425" s="10">
        <v>70</v>
      </c>
      <c r="L425" s="10">
        <v>70</v>
      </c>
      <c r="M425" s="33">
        <v>5</v>
      </c>
      <c r="N425" s="32">
        <f t="shared" si="29"/>
        <v>100</v>
      </c>
      <c r="O425" s="11"/>
      <c r="P425" s="96"/>
      <c r="Q425" s="96"/>
    </row>
    <row r="426" spans="1:17" ht="38.25" customHeight="1" x14ac:dyDescent="0.25">
      <c r="A426" s="96"/>
      <c r="B426" s="96"/>
      <c r="C426" s="96"/>
      <c r="D426" s="98"/>
      <c r="E426" s="99"/>
      <c r="F426" s="99"/>
      <c r="G426" s="101"/>
      <c r="H426" s="102" t="s">
        <v>45</v>
      </c>
      <c r="I426" s="102"/>
      <c r="J426" s="10" t="s">
        <v>131</v>
      </c>
      <c r="K426" s="10">
        <v>26000</v>
      </c>
      <c r="L426" s="10">
        <v>23866</v>
      </c>
      <c r="M426" s="33">
        <v>5</v>
      </c>
      <c r="N426" s="32">
        <f t="shared" si="29"/>
        <v>91.792307692307702</v>
      </c>
      <c r="O426" s="11" t="s">
        <v>179</v>
      </c>
      <c r="P426" s="96"/>
      <c r="Q426" s="96"/>
    </row>
    <row r="427" spans="1:17" ht="42.75" customHeight="1" x14ac:dyDescent="0.25">
      <c r="A427" s="96"/>
      <c r="B427" s="96"/>
      <c r="C427" s="96"/>
      <c r="D427" s="98"/>
      <c r="E427" s="99"/>
      <c r="F427" s="99"/>
      <c r="G427" s="101"/>
      <c r="H427" s="102" t="s">
        <v>47</v>
      </c>
      <c r="I427" s="102"/>
      <c r="J427" s="10" t="s">
        <v>46</v>
      </c>
      <c r="K427" s="10">
        <v>7</v>
      </c>
      <c r="L427" s="10">
        <v>4.5</v>
      </c>
      <c r="M427" s="33"/>
      <c r="N427" s="32"/>
      <c r="O427" s="11" t="s">
        <v>161</v>
      </c>
      <c r="P427" s="96"/>
      <c r="Q427" s="96"/>
    </row>
    <row r="428" spans="1:17" ht="50.25" customHeight="1" x14ac:dyDescent="0.25">
      <c r="A428" s="96"/>
      <c r="B428" s="96"/>
      <c r="C428" s="96"/>
      <c r="D428" s="98"/>
      <c r="E428" s="99"/>
      <c r="F428" s="99"/>
      <c r="G428" s="101"/>
      <c r="H428" s="102" t="s">
        <v>48</v>
      </c>
      <c r="I428" s="102"/>
      <c r="J428" s="10" t="s">
        <v>24</v>
      </c>
      <c r="K428" s="10">
        <v>70</v>
      </c>
      <c r="L428" s="10">
        <v>70</v>
      </c>
      <c r="M428" s="33">
        <v>5</v>
      </c>
      <c r="N428" s="32">
        <f t="shared" si="29"/>
        <v>100</v>
      </c>
      <c r="O428" s="11"/>
      <c r="P428" s="96"/>
      <c r="Q428" s="96"/>
    </row>
    <row r="429" spans="1:17" ht="15" customHeight="1" x14ac:dyDescent="0.25">
      <c r="A429" s="95" t="s">
        <v>113</v>
      </c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</row>
    <row r="430" spans="1:17" ht="27.75" customHeight="1" x14ac:dyDescent="0.25">
      <c r="A430" s="96" t="s">
        <v>112</v>
      </c>
      <c r="B430" s="96"/>
      <c r="C430" s="96"/>
      <c r="D430" s="97">
        <v>23135296.789999999</v>
      </c>
      <c r="E430" s="97">
        <v>22692577.129999999</v>
      </c>
      <c r="F430" s="97"/>
      <c r="G430" s="100">
        <f>E430/D430*100</f>
        <v>98.086388672604528</v>
      </c>
      <c r="H430" s="102" t="s">
        <v>42</v>
      </c>
      <c r="I430" s="102"/>
      <c r="J430" s="10" t="s">
        <v>19</v>
      </c>
      <c r="K430" s="10">
        <v>305</v>
      </c>
      <c r="L430" s="10">
        <v>309</v>
      </c>
      <c r="M430" s="33">
        <v>5</v>
      </c>
      <c r="N430" s="32">
        <v>100</v>
      </c>
      <c r="O430" s="11" t="s">
        <v>150</v>
      </c>
      <c r="P430" s="96" t="s">
        <v>20</v>
      </c>
      <c r="Q430" s="96"/>
    </row>
    <row r="431" spans="1:17" ht="27.75" customHeight="1" x14ac:dyDescent="0.25">
      <c r="A431" s="96"/>
      <c r="B431" s="96"/>
      <c r="C431" s="96"/>
      <c r="D431" s="98"/>
      <c r="E431" s="99"/>
      <c r="F431" s="99"/>
      <c r="G431" s="101"/>
      <c r="H431" s="102" t="s">
        <v>43</v>
      </c>
      <c r="I431" s="102"/>
      <c r="J431" s="10" t="s">
        <v>24</v>
      </c>
      <c r="K431" s="10">
        <v>100</v>
      </c>
      <c r="L431" s="10">
        <v>100</v>
      </c>
      <c r="M431" s="33">
        <v>5</v>
      </c>
      <c r="N431" s="32">
        <f t="shared" ref="N431" si="30">L431/K431*100</f>
        <v>100</v>
      </c>
      <c r="O431" s="11"/>
      <c r="P431" s="96"/>
      <c r="Q431" s="96"/>
    </row>
    <row r="432" spans="1:17" ht="48.75" customHeight="1" x14ac:dyDescent="0.25">
      <c r="A432" s="96"/>
      <c r="B432" s="96"/>
      <c r="C432" s="96"/>
      <c r="D432" s="98"/>
      <c r="E432" s="99"/>
      <c r="F432" s="99"/>
      <c r="G432" s="101"/>
      <c r="H432" s="102" t="s">
        <v>44</v>
      </c>
      <c r="I432" s="102"/>
      <c r="J432" s="10" t="s">
        <v>24</v>
      </c>
      <c r="K432" s="10">
        <v>57</v>
      </c>
      <c r="L432" s="10">
        <v>56</v>
      </c>
      <c r="M432" s="33">
        <v>5</v>
      </c>
      <c r="N432" s="32">
        <v>100</v>
      </c>
      <c r="O432" s="11" t="s">
        <v>180</v>
      </c>
      <c r="P432" s="96"/>
      <c r="Q432" s="96"/>
    </row>
    <row r="433" spans="1:17" ht="40.5" customHeight="1" x14ac:dyDescent="0.25">
      <c r="A433" s="96"/>
      <c r="B433" s="96"/>
      <c r="C433" s="96"/>
      <c r="D433" s="98"/>
      <c r="E433" s="99"/>
      <c r="F433" s="99"/>
      <c r="G433" s="101"/>
      <c r="H433" s="102" t="s">
        <v>45</v>
      </c>
      <c r="I433" s="102"/>
      <c r="J433" s="10" t="s">
        <v>131</v>
      </c>
      <c r="K433" s="10">
        <v>45000</v>
      </c>
      <c r="L433" s="10">
        <v>43590</v>
      </c>
      <c r="M433" s="33">
        <v>5</v>
      </c>
      <c r="N433" s="32">
        <v>100</v>
      </c>
      <c r="O433" s="11" t="s">
        <v>156</v>
      </c>
      <c r="P433" s="96"/>
      <c r="Q433" s="96"/>
    </row>
    <row r="434" spans="1:17" ht="36.75" customHeight="1" x14ac:dyDescent="0.25">
      <c r="A434" s="96"/>
      <c r="B434" s="96"/>
      <c r="C434" s="96"/>
      <c r="D434" s="98"/>
      <c r="E434" s="99"/>
      <c r="F434" s="99"/>
      <c r="G434" s="101"/>
      <c r="H434" s="102" t="s">
        <v>47</v>
      </c>
      <c r="I434" s="102"/>
      <c r="J434" s="10" t="s">
        <v>46</v>
      </c>
      <c r="K434" s="10">
        <v>20</v>
      </c>
      <c r="L434" s="10">
        <v>21.6</v>
      </c>
      <c r="M434" s="33"/>
      <c r="N434" s="32"/>
      <c r="O434" s="11" t="s">
        <v>156</v>
      </c>
      <c r="P434" s="96"/>
      <c r="Q434" s="96"/>
    </row>
    <row r="435" spans="1:17" ht="48.75" customHeight="1" x14ac:dyDescent="0.25">
      <c r="A435" s="96"/>
      <c r="B435" s="96"/>
      <c r="C435" s="96"/>
      <c r="D435" s="98"/>
      <c r="E435" s="99"/>
      <c r="F435" s="99"/>
      <c r="G435" s="101"/>
      <c r="H435" s="102" t="s">
        <v>48</v>
      </c>
      <c r="I435" s="102"/>
      <c r="J435" s="10" t="s">
        <v>24</v>
      </c>
      <c r="K435" s="10">
        <v>87</v>
      </c>
      <c r="L435" s="10">
        <v>83</v>
      </c>
      <c r="M435" s="33">
        <v>5</v>
      </c>
      <c r="N435" s="32">
        <v>100</v>
      </c>
      <c r="O435" s="11"/>
      <c r="P435" s="96"/>
      <c r="Q435" s="96"/>
    </row>
    <row r="436" spans="1:17" ht="14.45" customHeight="1" x14ac:dyDescent="0.25">
      <c r="A436" s="95" t="s">
        <v>114</v>
      </c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</row>
    <row r="437" spans="1:17" ht="17.25" customHeight="1" x14ac:dyDescent="0.25">
      <c r="A437" s="96" t="s">
        <v>112</v>
      </c>
      <c r="B437" s="96"/>
      <c r="C437" s="96"/>
      <c r="D437" s="230">
        <v>20165657.59</v>
      </c>
      <c r="E437" s="230">
        <v>19789920.670000002</v>
      </c>
      <c r="F437" s="230"/>
      <c r="G437" s="100">
        <f>E437/D437*100</f>
        <v>98.136748487754133</v>
      </c>
      <c r="H437" s="102" t="s">
        <v>42</v>
      </c>
      <c r="I437" s="102"/>
      <c r="J437" s="10" t="s">
        <v>19</v>
      </c>
      <c r="K437" s="10">
        <v>280</v>
      </c>
      <c r="L437" s="10">
        <v>276</v>
      </c>
      <c r="M437" s="33">
        <v>5</v>
      </c>
      <c r="N437" s="32">
        <v>100</v>
      </c>
      <c r="O437" s="11" t="s">
        <v>181</v>
      </c>
      <c r="P437" s="96" t="s">
        <v>20</v>
      </c>
      <c r="Q437" s="96"/>
    </row>
    <row r="438" spans="1:17" ht="24.75" customHeight="1" x14ac:dyDescent="0.25">
      <c r="A438" s="96"/>
      <c r="B438" s="96"/>
      <c r="C438" s="96"/>
      <c r="D438" s="98"/>
      <c r="E438" s="99"/>
      <c r="F438" s="99"/>
      <c r="G438" s="101"/>
      <c r="H438" s="102" t="s">
        <v>43</v>
      </c>
      <c r="I438" s="102"/>
      <c r="J438" s="10" t="s">
        <v>24</v>
      </c>
      <c r="K438" s="10">
        <v>100</v>
      </c>
      <c r="L438" s="10">
        <v>100</v>
      </c>
      <c r="M438" s="33">
        <v>5</v>
      </c>
      <c r="N438" s="32">
        <f t="shared" ref="N438:N442" si="31">L438/K438*100</f>
        <v>100</v>
      </c>
      <c r="O438" s="11"/>
      <c r="P438" s="96"/>
      <c r="Q438" s="96"/>
    </row>
    <row r="439" spans="1:17" ht="48" customHeight="1" x14ac:dyDescent="0.25">
      <c r="A439" s="96"/>
      <c r="B439" s="96"/>
      <c r="C439" s="96"/>
      <c r="D439" s="98"/>
      <c r="E439" s="99"/>
      <c r="F439" s="99"/>
      <c r="G439" s="101"/>
      <c r="H439" s="102" t="s">
        <v>44</v>
      </c>
      <c r="I439" s="102"/>
      <c r="J439" s="10" t="s">
        <v>24</v>
      </c>
      <c r="K439" s="10">
        <v>55</v>
      </c>
      <c r="L439" s="10">
        <v>58.6</v>
      </c>
      <c r="M439" s="33">
        <v>5</v>
      </c>
      <c r="N439" s="32">
        <v>100</v>
      </c>
      <c r="O439" s="11"/>
      <c r="P439" s="96"/>
      <c r="Q439" s="96"/>
    </row>
    <row r="440" spans="1:17" ht="34.9" customHeight="1" x14ac:dyDescent="0.25">
      <c r="A440" s="96"/>
      <c r="B440" s="96"/>
      <c r="C440" s="96"/>
      <c r="D440" s="98"/>
      <c r="E440" s="99"/>
      <c r="F440" s="99"/>
      <c r="G440" s="101"/>
      <c r="H440" s="102" t="s">
        <v>45</v>
      </c>
      <c r="I440" s="102"/>
      <c r="J440" s="10" t="s">
        <v>131</v>
      </c>
      <c r="K440" s="10">
        <v>40598</v>
      </c>
      <c r="L440" s="10">
        <v>39339</v>
      </c>
      <c r="M440" s="33">
        <v>5</v>
      </c>
      <c r="N440" s="32">
        <v>100</v>
      </c>
      <c r="O440" s="11" t="s">
        <v>182</v>
      </c>
      <c r="P440" s="96"/>
      <c r="Q440" s="96"/>
    </row>
    <row r="441" spans="1:17" ht="47.25" customHeight="1" x14ac:dyDescent="0.25">
      <c r="A441" s="96"/>
      <c r="B441" s="96"/>
      <c r="C441" s="96"/>
      <c r="D441" s="98"/>
      <c r="E441" s="99"/>
      <c r="F441" s="99"/>
      <c r="G441" s="101"/>
      <c r="H441" s="102" t="s">
        <v>47</v>
      </c>
      <c r="I441" s="102"/>
      <c r="J441" s="10" t="s">
        <v>46</v>
      </c>
      <c r="K441" s="10">
        <v>10</v>
      </c>
      <c r="L441" s="10">
        <v>14.6</v>
      </c>
      <c r="M441" s="33"/>
      <c r="N441" s="32"/>
      <c r="O441" s="11" t="s">
        <v>183</v>
      </c>
      <c r="P441" s="96"/>
      <c r="Q441" s="96"/>
    </row>
    <row r="442" spans="1:17" ht="50.25" customHeight="1" x14ac:dyDescent="0.25">
      <c r="A442" s="96"/>
      <c r="B442" s="96"/>
      <c r="C442" s="96"/>
      <c r="D442" s="98"/>
      <c r="E442" s="99"/>
      <c r="F442" s="99"/>
      <c r="G442" s="101"/>
      <c r="H442" s="102" t="s">
        <v>48</v>
      </c>
      <c r="I442" s="102"/>
      <c r="J442" s="10" t="s">
        <v>24</v>
      </c>
      <c r="K442" s="10">
        <v>70</v>
      </c>
      <c r="L442" s="10">
        <v>70</v>
      </c>
      <c r="M442" s="33">
        <v>5</v>
      </c>
      <c r="N442" s="32">
        <f t="shared" si="31"/>
        <v>100</v>
      </c>
      <c r="O442" s="11"/>
      <c r="P442" s="96"/>
      <c r="Q442" s="96"/>
    </row>
    <row r="443" spans="1:17" ht="16.149999999999999" customHeight="1" x14ac:dyDescent="0.25">
      <c r="A443" s="95" t="s">
        <v>115</v>
      </c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</row>
    <row r="444" spans="1:17" ht="16.5" customHeight="1" x14ac:dyDescent="0.25">
      <c r="A444" s="96" t="s">
        <v>112</v>
      </c>
      <c r="B444" s="96"/>
      <c r="C444" s="96"/>
      <c r="D444" s="97">
        <v>2298170.4700000002</v>
      </c>
      <c r="E444" s="97">
        <v>2163402.2599999998</v>
      </c>
      <c r="F444" s="97"/>
      <c r="G444" s="100">
        <f>E444/D444*100</f>
        <v>94.135847981720858</v>
      </c>
      <c r="H444" s="102" t="s">
        <v>42</v>
      </c>
      <c r="I444" s="102"/>
      <c r="J444" s="10" t="s">
        <v>19</v>
      </c>
      <c r="K444" s="10">
        <v>33</v>
      </c>
      <c r="L444" s="10">
        <v>28</v>
      </c>
      <c r="M444" s="33">
        <v>5</v>
      </c>
      <c r="N444" s="32">
        <v>90</v>
      </c>
      <c r="O444" s="11" t="s">
        <v>157</v>
      </c>
      <c r="P444" s="96" t="s">
        <v>20</v>
      </c>
      <c r="Q444" s="96"/>
    </row>
    <row r="445" spans="1:17" ht="26.25" customHeight="1" x14ac:dyDescent="0.25">
      <c r="A445" s="96"/>
      <c r="B445" s="96"/>
      <c r="C445" s="96"/>
      <c r="D445" s="98"/>
      <c r="E445" s="99"/>
      <c r="F445" s="99"/>
      <c r="G445" s="101"/>
      <c r="H445" s="102" t="s">
        <v>43</v>
      </c>
      <c r="I445" s="102"/>
      <c r="J445" s="10" t="s">
        <v>24</v>
      </c>
      <c r="K445" s="10">
        <v>100</v>
      </c>
      <c r="L445" s="10">
        <v>100</v>
      </c>
      <c r="M445" s="33">
        <v>5</v>
      </c>
      <c r="N445" s="32">
        <f t="shared" ref="N445:N449" si="32">L445/K445*100</f>
        <v>100</v>
      </c>
      <c r="O445" s="11"/>
      <c r="P445" s="96"/>
      <c r="Q445" s="96"/>
    </row>
    <row r="446" spans="1:17" ht="51" customHeight="1" x14ac:dyDescent="0.25">
      <c r="A446" s="96"/>
      <c r="B446" s="96"/>
      <c r="C446" s="96"/>
      <c r="D446" s="98"/>
      <c r="E446" s="99"/>
      <c r="F446" s="99"/>
      <c r="G446" s="101"/>
      <c r="H446" s="102" t="s">
        <v>44</v>
      </c>
      <c r="I446" s="102"/>
      <c r="J446" s="10" t="s">
        <v>24</v>
      </c>
      <c r="K446" s="10">
        <v>50</v>
      </c>
      <c r="L446" s="10">
        <v>50</v>
      </c>
      <c r="M446" s="33">
        <v>5</v>
      </c>
      <c r="N446" s="32">
        <f t="shared" si="32"/>
        <v>100</v>
      </c>
      <c r="O446" s="11"/>
      <c r="P446" s="96"/>
      <c r="Q446" s="96"/>
    </row>
    <row r="447" spans="1:17" ht="39" customHeight="1" x14ac:dyDescent="0.25">
      <c r="A447" s="96"/>
      <c r="B447" s="96"/>
      <c r="C447" s="96"/>
      <c r="D447" s="98"/>
      <c r="E447" s="99"/>
      <c r="F447" s="99"/>
      <c r="G447" s="101"/>
      <c r="H447" s="102" t="s">
        <v>45</v>
      </c>
      <c r="I447" s="102"/>
      <c r="J447" s="10" t="s">
        <v>131</v>
      </c>
      <c r="K447" s="10">
        <v>3002</v>
      </c>
      <c r="L447" s="10">
        <v>2699</v>
      </c>
      <c r="M447" s="33">
        <v>5</v>
      </c>
      <c r="N447" s="32">
        <v>95</v>
      </c>
      <c r="O447" s="11" t="s">
        <v>182</v>
      </c>
      <c r="P447" s="96"/>
      <c r="Q447" s="96"/>
    </row>
    <row r="448" spans="1:17" ht="39" customHeight="1" x14ac:dyDescent="0.25">
      <c r="A448" s="96"/>
      <c r="B448" s="96"/>
      <c r="C448" s="96"/>
      <c r="D448" s="98"/>
      <c r="E448" s="99"/>
      <c r="F448" s="99"/>
      <c r="G448" s="101"/>
      <c r="H448" s="102" t="s">
        <v>47</v>
      </c>
      <c r="I448" s="102"/>
      <c r="J448" s="10" t="s">
        <v>46</v>
      </c>
      <c r="K448" s="10">
        <v>12</v>
      </c>
      <c r="L448" s="10">
        <v>14</v>
      </c>
      <c r="M448" s="33"/>
      <c r="N448" s="32"/>
      <c r="O448" s="11" t="s">
        <v>184</v>
      </c>
      <c r="P448" s="96"/>
      <c r="Q448" s="96"/>
    </row>
    <row r="449" spans="1:17" ht="48" customHeight="1" x14ac:dyDescent="0.25">
      <c r="A449" s="96"/>
      <c r="B449" s="96"/>
      <c r="C449" s="96"/>
      <c r="D449" s="98"/>
      <c r="E449" s="99"/>
      <c r="F449" s="99"/>
      <c r="G449" s="101"/>
      <c r="H449" s="102" t="s">
        <v>48</v>
      </c>
      <c r="I449" s="102"/>
      <c r="J449" s="10" t="s">
        <v>24</v>
      </c>
      <c r="K449" s="10">
        <v>88</v>
      </c>
      <c r="L449" s="10">
        <v>88</v>
      </c>
      <c r="M449" s="33">
        <v>5</v>
      </c>
      <c r="N449" s="32">
        <f t="shared" si="32"/>
        <v>100</v>
      </c>
      <c r="O449" s="11"/>
      <c r="P449" s="96"/>
      <c r="Q449" s="96"/>
    </row>
    <row r="450" spans="1:17" ht="13.9" customHeight="1" x14ac:dyDescent="0.25">
      <c r="A450" s="95" t="s">
        <v>116</v>
      </c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</row>
    <row r="451" spans="1:17" ht="18" customHeight="1" x14ac:dyDescent="0.25">
      <c r="A451" s="96" t="s">
        <v>112</v>
      </c>
      <c r="B451" s="96"/>
      <c r="C451" s="96"/>
      <c r="D451" s="230">
        <v>3171774.18</v>
      </c>
      <c r="E451" s="230">
        <v>3070319.52</v>
      </c>
      <c r="F451" s="230"/>
      <c r="G451" s="100">
        <f>E451/D451*100</f>
        <v>96.801327766657081</v>
      </c>
      <c r="H451" s="102" t="s">
        <v>42</v>
      </c>
      <c r="I451" s="102"/>
      <c r="J451" s="10" t="s">
        <v>19</v>
      </c>
      <c r="K451" s="10">
        <v>38</v>
      </c>
      <c r="L451" s="10">
        <v>38</v>
      </c>
      <c r="M451" s="33">
        <v>5</v>
      </c>
      <c r="N451" s="32">
        <f t="shared" ref="N451:N456" si="33">L451/K451*100</f>
        <v>100</v>
      </c>
      <c r="O451" s="11"/>
      <c r="P451" s="96" t="s">
        <v>20</v>
      </c>
      <c r="Q451" s="96"/>
    </row>
    <row r="452" spans="1:17" ht="28.5" customHeight="1" x14ac:dyDescent="0.25">
      <c r="A452" s="96"/>
      <c r="B452" s="96"/>
      <c r="C452" s="96"/>
      <c r="D452" s="98"/>
      <c r="E452" s="99"/>
      <c r="F452" s="99"/>
      <c r="G452" s="101"/>
      <c r="H452" s="102" t="s">
        <v>43</v>
      </c>
      <c r="I452" s="102"/>
      <c r="J452" s="10" t="s">
        <v>24</v>
      </c>
      <c r="K452" s="10">
        <v>100</v>
      </c>
      <c r="L452" s="10">
        <v>100</v>
      </c>
      <c r="M452" s="33">
        <v>5</v>
      </c>
      <c r="N452" s="32">
        <f t="shared" si="33"/>
        <v>100</v>
      </c>
      <c r="O452" s="11"/>
      <c r="P452" s="96"/>
      <c r="Q452" s="96"/>
    </row>
    <row r="453" spans="1:17" ht="46.5" customHeight="1" x14ac:dyDescent="0.25">
      <c r="A453" s="96"/>
      <c r="B453" s="96"/>
      <c r="C453" s="96"/>
      <c r="D453" s="98"/>
      <c r="E453" s="99"/>
      <c r="F453" s="99"/>
      <c r="G453" s="101"/>
      <c r="H453" s="102" t="s">
        <v>44</v>
      </c>
      <c r="I453" s="102"/>
      <c r="J453" s="10" t="s">
        <v>24</v>
      </c>
      <c r="K453" s="10">
        <v>80</v>
      </c>
      <c r="L453" s="10">
        <v>50</v>
      </c>
      <c r="M453" s="33">
        <v>5</v>
      </c>
      <c r="N453" s="32">
        <v>66</v>
      </c>
      <c r="O453" s="11" t="s">
        <v>185</v>
      </c>
      <c r="P453" s="96"/>
      <c r="Q453" s="96"/>
    </row>
    <row r="454" spans="1:17" ht="40.5" customHeight="1" x14ac:dyDescent="0.25">
      <c r="A454" s="96"/>
      <c r="B454" s="96"/>
      <c r="C454" s="96"/>
      <c r="D454" s="98"/>
      <c r="E454" s="99"/>
      <c r="F454" s="99"/>
      <c r="G454" s="101"/>
      <c r="H454" s="102" t="s">
        <v>45</v>
      </c>
      <c r="I454" s="102"/>
      <c r="J454" s="10" t="s">
        <v>131</v>
      </c>
      <c r="K454" s="10">
        <v>4800</v>
      </c>
      <c r="L454" s="10">
        <v>5461</v>
      </c>
      <c r="M454" s="33">
        <v>5</v>
      </c>
      <c r="N454" s="32">
        <f t="shared" si="33"/>
        <v>113.77083333333333</v>
      </c>
      <c r="O454" s="11" t="s">
        <v>161</v>
      </c>
      <c r="P454" s="96"/>
      <c r="Q454" s="96"/>
    </row>
    <row r="455" spans="1:17" ht="39.75" customHeight="1" x14ac:dyDescent="0.25">
      <c r="A455" s="96"/>
      <c r="B455" s="96"/>
      <c r="C455" s="96"/>
      <c r="D455" s="98"/>
      <c r="E455" s="99"/>
      <c r="F455" s="99"/>
      <c r="G455" s="101"/>
      <c r="H455" s="102" t="s">
        <v>47</v>
      </c>
      <c r="I455" s="102"/>
      <c r="J455" s="10" t="s">
        <v>46</v>
      </c>
      <c r="K455" s="10">
        <v>9</v>
      </c>
      <c r="L455" s="10">
        <v>7</v>
      </c>
      <c r="M455" s="33"/>
      <c r="N455" s="32"/>
      <c r="O455" s="11" t="s">
        <v>161</v>
      </c>
      <c r="P455" s="96"/>
      <c r="Q455" s="96"/>
    </row>
    <row r="456" spans="1:17" ht="51" customHeight="1" x14ac:dyDescent="0.25">
      <c r="A456" s="96"/>
      <c r="B456" s="96"/>
      <c r="C456" s="96"/>
      <c r="D456" s="98"/>
      <c r="E456" s="99"/>
      <c r="F456" s="99"/>
      <c r="G456" s="101"/>
      <c r="H456" s="102" t="s">
        <v>48</v>
      </c>
      <c r="I456" s="102"/>
      <c r="J456" s="10" t="s">
        <v>24</v>
      </c>
      <c r="K456" s="10">
        <v>98</v>
      </c>
      <c r="L456" s="10">
        <v>98</v>
      </c>
      <c r="M456" s="33">
        <v>5</v>
      </c>
      <c r="N456" s="32">
        <f t="shared" si="33"/>
        <v>100</v>
      </c>
      <c r="O456" s="11"/>
      <c r="P456" s="96"/>
      <c r="Q456" s="96"/>
    </row>
    <row r="457" spans="1:17" ht="21" customHeight="1" x14ac:dyDescent="0.25">
      <c r="A457" s="95" t="s">
        <v>117</v>
      </c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</row>
    <row r="458" spans="1:17" ht="21" customHeight="1" x14ac:dyDescent="0.25">
      <c r="A458" s="96" t="s">
        <v>112</v>
      </c>
      <c r="B458" s="96"/>
      <c r="C458" s="96"/>
      <c r="D458" s="97">
        <v>9226945.9499999993</v>
      </c>
      <c r="E458" s="97">
        <v>8672732.8699999992</v>
      </c>
      <c r="F458" s="97"/>
      <c r="G458" s="100">
        <f>E458/D458*100</f>
        <v>93.993537157329939</v>
      </c>
      <c r="H458" s="102" t="s">
        <v>42</v>
      </c>
      <c r="I458" s="102"/>
      <c r="J458" s="10" t="s">
        <v>19</v>
      </c>
      <c r="K458" s="10">
        <v>125</v>
      </c>
      <c r="L458" s="10">
        <v>126</v>
      </c>
      <c r="M458" s="33">
        <v>5</v>
      </c>
      <c r="N458" s="32">
        <v>100</v>
      </c>
      <c r="O458" s="11" t="s">
        <v>186</v>
      </c>
      <c r="P458" s="96" t="s">
        <v>20</v>
      </c>
      <c r="Q458" s="96"/>
    </row>
    <row r="459" spans="1:17" ht="27.75" customHeight="1" x14ac:dyDescent="0.25">
      <c r="A459" s="96"/>
      <c r="B459" s="96"/>
      <c r="C459" s="96"/>
      <c r="D459" s="98"/>
      <c r="E459" s="99"/>
      <c r="F459" s="99"/>
      <c r="G459" s="101"/>
      <c r="H459" s="102" t="s">
        <v>43</v>
      </c>
      <c r="I459" s="102"/>
      <c r="J459" s="10" t="s">
        <v>24</v>
      </c>
      <c r="K459" s="10">
        <v>100</v>
      </c>
      <c r="L459" s="10">
        <v>100</v>
      </c>
      <c r="M459" s="33">
        <v>5</v>
      </c>
      <c r="N459" s="32">
        <f t="shared" ref="N459:N463" si="34">L459/K459*100</f>
        <v>100</v>
      </c>
      <c r="O459" s="11"/>
      <c r="P459" s="96"/>
      <c r="Q459" s="96"/>
    </row>
    <row r="460" spans="1:17" ht="46.5" customHeight="1" x14ac:dyDescent="0.25">
      <c r="A460" s="96"/>
      <c r="B460" s="96"/>
      <c r="C460" s="96"/>
      <c r="D460" s="98"/>
      <c r="E460" s="99"/>
      <c r="F460" s="99"/>
      <c r="G460" s="101"/>
      <c r="H460" s="102" t="s">
        <v>44</v>
      </c>
      <c r="I460" s="102"/>
      <c r="J460" s="10" t="s">
        <v>24</v>
      </c>
      <c r="K460" s="10">
        <v>75</v>
      </c>
      <c r="L460" s="10">
        <v>75</v>
      </c>
      <c r="M460" s="33">
        <v>5</v>
      </c>
      <c r="N460" s="32">
        <f t="shared" si="34"/>
        <v>100</v>
      </c>
      <c r="O460" s="11"/>
      <c r="P460" s="96"/>
      <c r="Q460" s="96"/>
    </row>
    <row r="461" spans="1:17" ht="36.75" customHeight="1" x14ac:dyDescent="0.25">
      <c r="A461" s="96"/>
      <c r="B461" s="96"/>
      <c r="C461" s="96"/>
      <c r="D461" s="98"/>
      <c r="E461" s="99"/>
      <c r="F461" s="99"/>
      <c r="G461" s="101"/>
      <c r="H461" s="102" t="s">
        <v>45</v>
      </c>
      <c r="I461" s="102"/>
      <c r="J461" s="10" t="s">
        <v>131</v>
      </c>
      <c r="K461" s="10">
        <v>17468</v>
      </c>
      <c r="L461" s="10">
        <v>18729</v>
      </c>
      <c r="M461" s="33">
        <v>5</v>
      </c>
      <c r="N461" s="32">
        <f t="shared" si="34"/>
        <v>107.21891458667277</v>
      </c>
      <c r="O461" s="11" t="s">
        <v>187</v>
      </c>
      <c r="P461" s="96"/>
      <c r="Q461" s="96"/>
    </row>
    <row r="462" spans="1:17" ht="38.25" customHeight="1" x14ac:dyDescent="0.25">
      <c r="A462" s="96"/>
      <c r="B462" s="96"/>
      <c r="C462" s="96"/>
      <c r="D462" s="98"/>
      <c r="E462" s="99"/>
      <c r="F462" s="99"/>
      <c r="G462" s="101"/>
      <c r="H462" s="102" t="s">
        <v>47</v>
      </c>
      <c r="I462" s="102"/>
      <c r="J462" s="10" t="s">
        <v>46</v>
      </c>
      <c r="K462" s="10">
        <v>11</v>
      </c>
      <c r="L462" s="10">
        <v>11</v>
      </c>
      <c r="M462" s="33"/>
      <c r="N462" s="32"/>
      <c r="O462" s="11"/>
      <c r="P462" s="96"/>
      <c r="Q462" s="96"/>
    </row>
    <row r="463" spans="1:17" ht="48.75" customHeight="1" x14ac:dyDescent="0.25">
      <c r="A463" s="96"/>
      <c r="B463" s="96"/>
      <c r="C463" s="96"/>
      <c r="D463" s="98"/>
      <c r="E463" s="99"/>
      <c r="F463" s="99"/>
      <c r="G463" s="101"/>
      <c r="H463" s="102" t="s">
        <v>48</v>
      </c>
      <c r="I463" s="102"/>
      <c r="J463" s="10" t="s">
        <v>24</v>
      </c>
      <c r="K463" s="10">
        <v>98</v>
      </c>
      <c r="L463" s="10">
        <v>98</v>
      </c>
      <c r="M463" s="33">
        <v>5</v>
      </c>
      <c r="N463" s="32">
        <f t="shared" si="34"/>
        <v>100</v>
      </c>
      <c r="O463" s="11"/>
      <c r="P463" s="96"/>
      <c r="Q463" s="96"/>
    </row>
    <row r="464" spans="1:17" ht="17.25" customHeight="1" x14ac:dyDescent="0.25">
      <c r="A464" s="95" t="s">
        <v>118</v>
      </c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</row>
    <row r="465" spans="1:17" ht="19.5" customHeight="1" x14ac:dyDescent="0.25">
      <c r="A465" s="96" t="s">
        <v>112</v>
      </c>
      <c r="B465" s="96"/>
      <c r="C465" s="96"/>
      <c r="D465" s="97">
        <v>11650995.65</v>
      </c>
      <c r="E465" s="97">
        <v>11589500.02</v>
      </c>
      <c r="F465" s="97"/>
      <c r="G465" s="100">
        <f>E465/D465*100</f>
        <v>99.472185623895584</v>
      </c>
      <c r="H465" s="102" t="s">
        <v>42</v>
      </c>
      <c r="I465" s="102"/>
      <c r="J465" s="10" t="s">
        <v>19</v>
      </c>
      <c r="K465" s="10">
        <v>164</v>
      </c>
      <c r="L465" s="10">
        <v>166</v>
      </c>
      <c r="M465" s="33">
        <v>5</v>
      </c>
      <c r="N465" s="32">
        <v>100</v>
      </c>
      <c r="O465" s="11" t="s">
        <v>158</v>
      </c>
      <c r="P465" s="96" t="s">
        <v>20</v>
      </c>
      <c r="Q465" s="96"/>
    </row>
    <row r="466" spans="1:17" ht="26.25" customHeight="1" x14ac:dyDescent="0.25">
      <c r="A466" s="96"/>
      <c r="B466" s="96"/>
      <c r="C466" s="96"/>
      <c r="D466" s="98"/>
      <c r="E466" s="99"/>
      <c r="F466" s="99"/>
      <c r="G466" s="101"/>
      <c r="H466" s="102" t="s">
        <v>43</v>
      </c>
      <c r="I466" s="102"/>
      <c r="J466" s="10" t="s">
        <v>24</v>
      </c>
      <c r="K466" s="10">
        <v>100</v>
      </c>
      <c r="L466" s="10">
        <v>100</v>
      </c>
      <c r="M466" s="33">
        <v>5</v>
      </c>
      <c r="N466" s="32">
        <f t="shared" ref="N466:N470" si="35">L466/K466*100</f>
        <v>100</v>
      </c>
      <c r="O466" s="11"/>
      <c r="P466" s="96"/>
      <c r="Q466" s="96"/>
    </row>
    <row r="467" spans="1:17" ht="50.25" customHeight="1" x14ac:dyDescent="0.25">
      <c r="A467" s="96"/>
      <c r="B467" s="96"/>
      <c r="C467" s="96"/>
      <c r="D467" s="98"/>
      <c r="E467" s="99"/>
      <c r="F467" s="99"/>
      <c r="G467" s="101"/>
      <c r="H467" s="102" t="s">
        <v>44</v>
      </c>
      <c r="I467" s="102"/>
      <c r="J467" s="10" t="s">
        <v>24</v>
      </c>
      <c r="K467" s="10">
        <v>35</v>
      </c>
      <c r="L467" s="10">
        <v>35</v>
      </c>
      <c r="M467" s="33">
        <v>5</v>
      </c>
      <c r="N467" s="32">
        <f t="shared" si="35"/>
        <v>100</v>
      </c>
      <c r="O467" s="11"/>
      <c r="P467" s="96"/>
      <c r="Q467" s="96"/>
    </row>
    <row r="468" spans="1:17" ht="37.5" customHeight="1" x14ac:dyDescent="0.25">
      <c r="A468" s="96"/>
      <c r="B468" s="96"/>
      <c r="C468" s="96"/>
      <c r="D468" s="98"/>
      <c r="E468" s="99"/>
      <c r="F468" s="99"/>
      <c r="G468" s="101"/>
      <c r="H468" s="102" t="s">
        <v>45</v>
      </c>
      <c r="I468" s="102"/>
      <c r="J468" s="10" t="s">
        <v>131</v>
      </c>
      <c r="K468" s="10">
        <v>24000</v>
      </c>
      <c r="L468" s="10">
        <v>24141</v>
      </c>
      <c r="M468" s="33">
        <v>5</v>
      </c>
      <c r="N468" s="32">
        <v>100</v>
      </c>
      <c r="O468" s="11" t="s">
        <v>188</v>
      </c>
      <c r="P468" s="96"/>
      <c r="Q468" s="96"/>
    </row>
    <row r="469" spans="1:17" ht="36.75" customHeight="1" x14ac:dyDescent="0.25">
      <c r="A469" s="96"/>
      <c r="B469" s="96"/>
      <c r="C469" s="96"/>
      <c r="D469" s="98"/>
      <c r="E469" s="99"/>
      <c r="F469" s="99"/>
      <c r="G469" s="101"/>
      <c r="H469" s="102" t="s">
        <v>47</v>
      </c>
      <c r="I469" s="102"/>
      <c r="J469" s="10" t="s">
        <v>46</v>
      </c>
      <c r="K469" s="10">
        <v>22</v>
      </c>
      <c r="L469" s="10">
        <v>22</v>
      </c>
      <c r="M469" s="33"/>
      <c r="N469" s="32"/>
      <c r="O469" s="11"/>
      <c r="P469" s="96"/>
      <c r="Q469" s="96"/>
    </row>
    <row r="470" spans="1:17" ht="49.5" customHeight="1" x14ac:dyDescent="0.25">
      <c r="A470" s="96"/>
      <c r="B470" s="96"/>
      <c r="C470" s="96"/>
      <c r="D470" s="98"/>
      <c r="E470" s="99"/>
      <c r="F470" s="99"/>
      <c r="G470" s="101"/>
      <c r="H470" s="102" t="s">
        <v>48</v>
      </c>
      <c r="I470" s="102"/>
      <c r="J470" s="10" t="s">
        <v>24</v>
      </c>
      <c r="K470" s="10">
        <v>90</v>
      </c>
      <c r="L470" s="10">
        <v>98</v>
      </c>
      <c r="M470" s="33">
        <v>5</v>
      </c>
      <c r="N470" s="32">
        <f t="shared" si="35"/>
        <v>108.88888888888889</v>
      </c>
      <c r="O470" s="11" t="s">
        <v>189</v>
      </c>
      <c r="P470" s="96"/>
      <c r="Q470" s="96"/>
    </row>
    <row r="471" spans="1:17" ht="21.6" customHeight="1" x14ac:dyDescent="0.25">
      <c r="A471" s="95" t="s">
        <v>119</v>
      </c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</row>
    <row r="472" spans="1:17" ht="16.5" customHeight="1" x14ac:dyDescent="0.25">
      <c r="A472" s="96" t="s">
        <v>112</v>
      </c>
      <c r="B472" s="96"/>
      <c r="C472" s="96"/>
      <c r="D472" s="230">
        <v>2418450</v>
      </c>
      <c r="E472" s="230">
        <v>2341812.2000000002</v>
      </c>
      <c r="F472" s="230"/>
      <c r="G472" s="100">
        <f>E472/D472*100</f>
        <v>96.831119105212025</v>
      </c>
      <c r="H472" s="102" t="s">
        <v>42</v>
      </c>
      <c r="I472" s="102"/>
      <c r="J472" s="10" t="s">
        <v>19</v>
      </c>
      <c r="K472" s="7">
        <v>26</v>
      </c>
      <c r="L472" s="7">
        <v>25</v>
      </c>
      <c r="M472" s="33">
        <v>5</v>
      </c>
      <c r="N472" s="33">
        <v>100</v>
      </c>
      <c r="O472" s="5" t="s">
        <v>168</v>
      </c>
      <c r="P472" s="96" t="s">
        <v>20</v>
      </c>
      <c r="Q472" s="96"/>
    </row>
    <row r="473" spans="1:17" ht="30" customHeight="1" x14ac:dyDescent="0.25">
      <c r="A473" s="96"/>
      <c r="B473" s="96"/>
      <c r="C473" s="96"/>
      <c r="D473" s="98"/>
      <c r="E473" s="99"/>
      <c r="F473" s="99"/>
      <c r="G473" s="101"/>
      <c r="H473" s="102" t="s">
        <v>43</v>
      </c>
      <c r="I473" s="102"/>
      <c r="J473" s="10" t="s">
        <v>24</v>
      </c>
      <c r="K473" s="7">
        <v>100</v>
      </c>
      <c r="L473" s="7">
        <v>100</v>
      </c>
      <c r="M473" s="33">
        <v>5</v>
      </c>
      <c r="N473" s="33">
        <f t="shared" ref="N473:N477" si="36">L473/K473*100</f>
        <v>100</v>
      </c>
      <c r="O473" s="5"/>
      <c r="P473" s="96"/>
      <c r="Q473" s="96"/>
    </row>
    <row r="474" spans="1:17" ht="48" customHeight="1" x14ac:dyDescent="0.25">
      <c r="A474" s="96"/>
      <c r="B474" s="96"/>
      <c r="C474" s="96"/>
      <c r="D474" s="98"/>
      <c r="E474" s="99"/>
      <c r="F474" s="99"/>
      <c r="G474" s="101"/>
      <c r="H474" s="102" t="s">
        <v>44</v>
      </c>
      <c r="I474" s="102"/>
      <c r="J474" s="10" t="s">
        <v>24</v>
      </c>
      <c r="K474" s="7">
        <v>0</v>
      </c>
      <c r="L474" s="7">
        <v>0</v>
      </c>
      <c r="M474" s="33">
        <v>5</v>
      </c>
      <c r="N474" s="33"/>
      <c r="O474" s="5"/>
      <c r="P474" s="96"/>
      <c r="Q474" s="96"/>
    </row>
    <row r="475" spans="1:17" ht="39.75" customHeight="1" x14ac:dyDescent="0.25">
      <c r="A475" s="96"/>
      <c r="B475" s="96"/>
      <c r="C475" s="96"/>
      <c r="D475" s="98"/>
      <c r="E475" s="99"/>
      <c r="F475" s="99"/>
      <c r="G475" s="101"/>
      <c r="H475" s="102" t="s">
        <v>45</v>
      </c>
      <c r="I475" s="102"/>
      <c r="J475" s="10" t="s">
        <v>131</v>
      </c>
      <c r="K475" s="7">
        <v>4356</v>
      </c>
      <c r="L475" s="7">
        <v>3642</v>
      </c>
      <c r="M475" s="33">
        <v>5</v>
      </c>
      <c r="N475" s="33">
        <v>88</v>
      </c>
      <c r="O475" s="5" t="s">
        <v>190</v>
      </c>
      <c r="P475" s="96"/>
      <c r="Q475" s="96"/>
    </row>
    <row r="476" spans="1:17" ht="39" customHeight="1" x14ac:dyDescent="0.25">
      <c r="A476" s="96"/>
      <c r="B476" s="96"/>
      <c r="C476" s="96"/>
      <c r="D476" s="98"/>
      <c r="E476" s="99"/>
      <c r="F476" s="99"/>
      <c r="G476" s="101"/>
      <c r="H476" s="102" t="s">
        <v>47</v>
      </c>
      <c r="I476" s="102"/>
      <c r="J476" s="10" t="s">
        <v>46</v>
      </c>
      <c r="K476" s="7">
        <v>16</v>
      </c>
      <c r="L476" s="7">
        <v>10</v>
      </c>
      <c r="M476" s="33"/>
      <c r="N476" s="33"/>
      <c r="O476" s="5" t="s">
        <v>191</v>
      </c>
      <c r="P476" s="96"/>
      <c r="Q476" s="96"/>
    </row>
    <row r="477" spans="1:17" ht="49.5" customHeight="1" x14ac:dyDescent="0.25">
      <c r="A477" s="96"/>
      <c r="B477" s="96"/>
      <c r="C477" s="96"/>
      <c r="D477" s="98"/>
      <c r="E477" s="99"/>
      <c r="F477" s="99"/>
      <c r="G477" s="101"/>
      <c r="H477" s="102" t="s">
        <v>48</v>
      </c>
      <c r="I477" s="102"/>
      <c r="J477" s="10" t="s">
        <v>24</v>
      </c>
      <c r="K477" s="7">
        <v>90</v>
      </c>
      <c r="L477" s="7">
        <v>90</v>
      </c>
      <c r="M477" s="33">
        <v>5</v>
      </c>
      <c r="N477" s="33">
        <f t="shared" si="36"/>
        <v>100</v>
      </c>
      <c r="O477" s="5"/>
      <c r="P477" s="96"/>
      <c r="Q477" s="96"/>
    </row>
    <row r="478" spans="1:17" ht="19.899999999999999" customHeight="1" x14ac:dyDescent="0.25">
      <c r="A478" s="95" t="s">
        <v>120</v>
      </c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</row>
    <row r="479" spans="1:17" ht="19.5" customHeight="1" x14ac:dyDescent="0.25">
      <c r="A479" s="96" t="s">
        <v>112</v>
      </c>
      <c r="B479" s="96"/>
      <c r="C479" s="96"/>
      <c r="D479" s="230">
        <v>2575881</v>
      </c>
      <c r="E479" s="230">
        <v>2268788.25</v>
      </c>
      <c r="F479" s="230"/>
      <c r="G479" s="100">
        <f>E479/D479*100</f>
        <v>88.078146855386564</v>
      </c>
      <c r="H479" s="102" t="s">
        <v>42</v>
      </c>
      <c r="I479" s="102"/>
      <c r="J479" s="10" t="s">
        <v>19</v>
      </c>
      <c r="K479" s="10">
        <v>31</v>
      </c>
      <c r="L479" s="10">
        <v>31</v>
      </c>
      <c r="M479" s="33">
        <v>5</v>
      </c>
      <c r="N479" s="32">
        <f>L479/K479*100</f>
        <v>100</v>
      </c>
      <c r="O479" s="11"/>
      <c r="P479" s="96" t="s">
        <v>20</v>
      </c>
      <c r="Q479" s="96"/>
    </row>
    <row r="480" spans="1:17" ht="27.75" customHeight="1" x14ac:dyDescent="0.25">
      <c r="A480" s="96"/>
      <c r="B480" s="96"/>
      <c r="C480" s="96"/>
      <c r="D480" s="98"/>
      <c r="E480" s="99"/>
      <c r="F480" s="99"/>
      <c r="G480" s="101"/>
      <c r="H480" s="102" t="s">
        <v>43</v>
      </c>
      <c r="I480" s="102"/>
      <c r="J480" s="10" t="s">
        <v>24</v>
      </c>
      <c r="K480" s="10">
        <v>100</v>
      </c>
      <c r="L480" s="10">
        <v>100</v>
      </c>
      <c r="M480" s="33">
        <v>5</v>
      </c>
      <c r="N480" s="32">
        <f>L480/K480*100</f>
        <v>100</v>
      </c>
      <c r="O480" s="11"/>
      <c r="P480" s="96"/>
      <c r="Q480" s="96"/>
    </row>
    <row r="481" spans="1:17" ht="50.25" customHeight="1" x14ac:dyDescent="0.25">
      <c r="A481" s="96"/>
      <c r="B481" s="96"/>
      <c r="C481" s="96"/>
      <c r="D481" s="98"/>
      <c r="E481" s="99"/>
      <c r="F481" s="99"/>
      <c r="G481" s="101"/>
      <c r="H481" s="102" t="s">
        <v>44</v>
      </c>
      <c r="I481" s="102"/>
      <c r="J481" s="10" t="s">
        <v>24</v>
      </c>
      <c r="K481" s="10"/>
      <c r="L481" s="10"/>
      <c r="M481" s="33">
        <v>5</v>
      </c>
      <c r="N481" s="32"/>
      <c r="O481" s="11"/>
      <c r="P481" s="96"/>
      <c r="Q481" s="96"/>
    </row>
    <row r="482" spans="1:17" ht="38.25" customHeight="1" x14ac:dyDescent="0.25">
      <c r="A482" s="96"/>
      <c r="B482" s="96"/>
      <c r="C482" s="96"/>
      <c r="D482" s="98"/>
      <c r="E482" s="99"/>
      <c r="F482" s="99"/>
      <c r="G482" s="101"/>
      <c r="H482" s="102" t="s">
        <v>45</v>
      </c>
      <c r="I482" s="102"/>
      <c r="J482" s="10" t="s">
        <v>131</v>
      </c>
      <c r="K482" s="10">
        <v>4173</v>
      </c>
      <c r="L482" s="10">
        <v>4555</v>
      </c>
      <c r="M482" s="33">
        <v>5</v>
      </c>
      <c r="N482" s="32">
        <f t="shared" ref="N482" si="37">L482/K482*100</f>
        <v>109.1540857895998</v>
      </c>
      <c r="O482" s="11" t="s">
        <v>191</v>
      </c>
      <c r="P482" s="96"/>
      <c r="Q482" s="96"/>
    </row>
    <row r="483" spans="1:17" ht="38.25" customHeight="1" x14ac:dyDescent="0.25">
      <c r="A483" s="96"/>
      <c r="B483" s="96"/>
      <c r="C483" s="96"/>
      <c r="D483" s="98"/>
      <c r="E483" s="99"/>
      <c r="F483" s="99"/>
      <c r="G483" s="101"/>
      <c r="H483" s="102" t="s">
        <v>47</v>
      </c>
      <c r="I483" s="102"/>
      <c r="J483" s="10" t="s">
        <v>46</v>
      </c>
      <c r="K483" s="10">
        <v>15</v>
      </c>
      <c r="L483" s="10">
        <v>5</v>
      </c>
      <c r="M483" s="33"/>
      <c r="N483" s="32"/>
      <c r="O483" s="11" t="s">
        <v>191</v>
      </c>
      <c r="P483" s="96"/>
      <c r="Q483" s="96"/>
    </row>
    <row r="484" spans="1:17" ht="51" customHeight="1" x14ac:dyDescent="0.25">
      <c r="A484" s="96"/>
      <c r="B484" s="96"/>
      <c r="C484" s="96"/>
      <c r="D484" s="98"/>
      <c r="E484" s="99"/>
      <c r="F484" s="99"/>
      <c r="G484" s="101"/>
      <c r="H484" s="102" t="s">
        <v>48</v>
      </c>
      <c r="I484" s="102"/>
      <c r="J484" s="10" t="s">
        <v>24</v>
      </c>
      <c r="K484" s="10">
        <v>95</v>
      </c>
      <c r="L484" s="10">
        <v>95</v>
      </c>
      <c r="M484" s="33">
        <v>5</v>
      </c>
      <c r="N484" s="32">
        <f>L484/K484*100</f>
        <v>100</v>
      </c>
      <c r="O484" s="11"/>
      <c r="P484" s="96"/>
      <c r="Q484" s="96"/>
    </row>
    <row r="485" spans="1:17" ht="21.6" customHeight="1" x14ac:dyDescent="0.25">
      <c r="A485" s="146" t="s">
        <v>121</v>
      </c>
      <c r="B485" s="147"/>
      <c r="C485" s="147"/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8"/>
    </row>
    <row r="486" spans="1:17" ht="17.25" customHeight="1" x14ac:dyDescent="0.25">
      <c r="A486" s="96" t="s">
        <v>112</v>
      </c>
      <c r="B486" s="96"/>
      <c r="C486" s="96"/>
      <c r="D486" s="230">
        <v>3467568.84</v>
      </c>
      <c r="E486" s="230">
        <v>3455948.98</v>
      </c>
      <c r="F486" s="230"/>
      <c r="G486" s="100">
        <f>E486/D486*100</f>
        <v>99.664898938242857</v>
      </c>
      <c r="H486" s="102" t="s">
        <v>42</v>
      </c>
      <c r="I486" s="102"/>
      <c r="J486" s="10" t="s">
        <v>19</v>
      </c>
      <c r="K486" s="7">
        <v>29</v>
      </c>
      <c r="L486" s="7">
        <v>27</v>
      </c>
      <c r="M486" s="33">
        <v>5</v>
      </c>
      <c r="N486" s="33">
        <v>98</v>
      </c>
      <c r="O486" s="5" t="s">
        <v>157</v>
      </c>
      <c r="P486" s="96" t="s">
        <v>20</v>
      </c>
      <c r="Q486" s="96"/>
    </row>
    <row r="487" spans="1:17" ht="27.75" customHeight="1" x14ac:dyDescent="0.25">
      <c r="A487" s="96"/>
      <c r="B487" s="96"/>
      <c r="C487" s="96"/>
      <c r="D487" s="98"/>
      <c r="E487" s="99"/>
      <c r="F487" s="99"/>
      <c r="G487" s="101"/>
      <c r="H487" s="102" t="s">
        <v>43</v>
      </c>
      <c r="I487" s="102"/>
      <c r="J487" s="10" t="s">
        <v>24</v>
      </c>
      <c r="K487" s="7">
        <v>100</v>
      </c>
      <c r="L487" s="7">
        <v>100</v>
      </c>
      <c r="M487" s="33">
        <v>5</v>
      </c>
      <c r="N487" s="33">
        <f t="shared" ref="N487:N491" si="38">L487/K487*100</f>
        <v>100</v>
      </c>
      <c r="O487" s="5"/>
      <c r="P487" s="96"/>
      <c r="Q487" s="96"/>
    </row>
    <row r="488" spans="1:17" ht="51" customHeight="1" x14ac:dyDescent="0.25">
      <c r="A488" s="96"/>
      <c r="B488" s="96"/>
      <c r="C488" s="96"/>
      <c r="D488" s="98"/>
      <c r="E488" s="99"/>
      <c r="F488" s="99"/>
      <c r="G488" s="101"/>
      <c r="H488" s="102" t="s">
        <v>44</v>
      </c>
      <c r="I488" s="102"/>
      <c r="J488" s="10" t="s">
        <v>24</v>
      </c>
      <c r="K488" s="7">
        <v>50</v>
      </c>
      <c r="L488" s="7">
        <v>50</v>
      </c>
      <c r="M488" s="33">
        <v>5</v>
      </c>
      <c r="N488" s="33">
        <f t="shared" si="38"/>
        <v>100</v>
      </c>
      <c r="O488" s="5"/>
      <c r="P488" s="96"/>
      <c r="Q488" s="96"/>
    </row>
    <row r="489" spans="1:17" ht="42" customHeight="1" x14ac:dyDescent="0.25">
      <c r="A489" s="96"/>
      <c r="B489" s="96"/>
      <c r="C489" s="96"/>
      <c r="D489" s="98"/>
      <c r="E489" s="99"/>
      <c r="F489" s="99"/>
      <c r="G489" s="101"/>
      <c r="H489" s="102" t="s">
        <v>45</v>
      </c>
      <c r="I489" s="102"/>
      <c r="J489" s="10" t="s">
        <v>131</v>
      </c>
      <c r="K489" s="7">
        <v>3200</v>
      </c>
      <c r="L489" s="7">
        <v>3001</v>
      </c>
      <c r="M489" s="33">
        <v>5</v>
      </c>
      <c r="N489" s="33">
        <v>98.5</v>
      </c>
      <c r="O489" s="11" t="s">
        <v>182</v>
      </c>
      <c r="P489" s="96"/>
      <c r="Q489" s="96"/>
    </row>
    <row r="490" spans="1:17" ht="36" customHeight="1" x14ac:dyDescent="0.25">
      <c r="A490" s="96"/>
      <c r="B490" s="96"/>
      <c r="C490" s="96"/>
      <c r="D490" s="98"/>
      <c r="E490" s="99"/>
      <c r="F490" s="99"/>
      <c r="G490" s="101"/>
      <c r="H490" s="102" t="s">
        <v>47</v>
      </c>
      <c r="I490" s="102"/>
      <c r="J490" s="10" t="s">
        <v>46</v>
      </c>
      <c r="K490" s="7">
        <v>20</v>
      </c>
      <c r="L490" s="7">
        <v>19</v>
      </c>
      <c r="M490" s="33"/>
      <c r="N490" s="33"/>
      <c r="O490" s="5" t="s">
        <v>192</v>
      </c>
      <c r="P490" s="96"/>
      <c r="Q490" s="96"/>
    </row>
    <row r="491" spans="1:17" ht="51" customHeight="1" x14ac:dyDescent="0.25">
      <c r="A491" s="96"/>
      <c r="B491" s="96"/>
      <c r="C491" s="96"/>
      <c r="D491" s="98"/>
      <c r="E491" s="99"/>
      <c r="F491" s="99"/>
      <c r="G491" s="101"/>
      <c r="H491" s="102" t="s">
        <v>48</v>
      </c>
      <c r="I491" s="102"/>
      <c r="J491" s="10" t="s">
        <v>24</v>
      </c>
      <c r="K491" s="7">
        <v>80</v>
      </c>
      <c r="L491" s="7">
        <v>80</v>
      </c>
      <c r="M491" s="33">
        <v>5</v>
      </c>
      <c r="N491" s="33">
        <f t="shared" si="38"/>
        <v>100</v>
      </c>
      <c r="O491" s="5"/>
      <c r="P491" s="96"/>
      <c r="Q491" s="96"/>
    </row>
    <row r="492" spans="1:17" ht="19.149999999999999" customHeight="1" x14ac:dyDescent="0.25">
      <c r="A492" s="95" t="s">
        <v>122</v>
      </c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</row>
    <row r="493" spans="1:17" ht="18" customHeight="1" x14ac:dyDescent="0.25">
      <c r="A493" s="96" t="s">
        <v>112</v>
      </c>
      <c r="B493" s="96"/>
      <c r="C493" s="96"/>
      <c r="D493" s="230">
        <v>8553672.9700000007</v>
      </c>
      <c r="E493" s="230">
        <v>8236290.2000000002</v>
      </c>
      <c r="F493" s="230"/>
      <c r="G493" s="100">
        <f>E493/D493*100</f>
        <v>96.289514795420089</v>
      </c>
      <c r="H493" s="102" t="s">
        <v>42</v>
      </c>
      <c r="I493" s="102"/>
      <c r="J493" s="10" t="s">
        <v>19</v>
      </c>
      <c r="K493" s="10">
        <v>111</v>
      </c>
      <c r="L493" s="10">
        <v>110</v>
      </c>
      <c r="M493" s="33">
        <v>5</v>
      </c>
      <c r="N493" s="32">
        <v>100</v>
      </c>
      <c r="O493" s="11" t="s">
        <v>168</v>
      </c>
      <c r="P493" s="96" t="s">
        <v>20</v>
      </c>
      <c r="Q493" s="96"/>
    </row>
    <row r="494" spans="1:17" ht="27.75" customHeight="1" x14ac:dyDescent="0.25">
      <c r="A494" s="96"/>
      <c r="B494" s="96"/>
      <c r="C494" s="96"/>
      <c r="D494" s="98"/>
      <c r="E494" s="99"/>
      <c r="F494" s="99"/>
      <c r="G494" s="101"/>
      <c r="H494" s="102" t="s">
        <v>43</v>
      </c>
      <c r="I494" s="102"/>
      <c r="J494" s="10" t="s">
        <v>24</v>
      </c>
      <c r="K494" s="10">
        <v>100</v>
      </c>
      <c r="L494" s="10">
        <v>100</v>
      </c>
      <c r="M494" s="33">
        <v>5</v>
      </c>
      <c r="N494" s="32">
        <f t="shared" ref="N494:N495" si="39">L494/K494*100</f>
        <v>100</v>
      </c>
      <c r="O494" s="11"/>
      <c r="P494" s="96"/>
      <c r="Q494" s="96"/>
    </row>
    <row r="495" spans="1:17" ht="48" customHeight="1" x14ac:dyDescent="0.25">
      <c r="A495" s="96"/>
      <c r="B495" s="96"/>
      <c r="C495" s="96"/>
      <c r="D495" s="98"/>
      <c r="E495" s="99"/>
      <c r="F495" s="99"/>
      <c r="G495" s="101"/>
      <c r="H495" s="102" t="s">
        <v>44</v>
      </c>
      <c r="I495" s="102"/>
      <c r="J495" s="10" t="s">
        <v>24</v>
      </c>
      <c r="K495" s="10">
        <v>55</v>
      </c>
      <c r="L495" s="10">
        <v>55</v>
      </c>
      <c r="M495" s="33">
        <v>5</v>
      </c>
      <c r="N495" s="32">
        <f t="shared" si="39"/>
        <v>100</v>
      </c>
      <c r="O495" s="11"/>
      <c r="P495" s="96"/>
      <c r="Q495" s="96"/>
    </row>
    <row r="496" spans="1:17" ht="36" customHeight="1" x14ac:dyDescent="0.25">
      <c r="A496" s="96"/>
      <c r="B496" s="96"/>
      <c r="C496" s="96"/>
      <c r="D496" s="98"/>
      <c r="E496" s="99"/>
      <c r="F496" s="99"/>
      <c r="G496" s="101"/>
      <c r="H496" s="102" t="s">
        <v>45</v>
      </c>
      <c r="I496" s="102"/>
      <c r="J496" s="10" t="s">
        <v>131</v>
      </c>
      <c r="K496" s="10">
        <v>14500</v>
      </c>
      <c r="L496" s="10">
        <v>15051</v>
      </c>
      <c r="M496" s="33">
        <v>5</v>
      </c>
      <c r="N496" s="32">
        <v>100</v>
      </c>
      <c r="O496" s="11" t="s">
        <v>171</v>
      </c>
      <c r="P496" s="96"/>
      <c r="Q496" s="96"/>
    </row>
    <row r="497" spans="1:17" ht="34.9" customHeight="1" x14ac:dyDescent="0.25">
      <c r="A497" s="96"/>
      <c r="B497" s="96"/>
      <c r="C497" s="96"/>
      <c r="D497" s="98"/>
      <c r="E497" s="99"/>
      <c r="F497" s="99"/>
      <c r="G497" s="101"/>
      <c r="H497" s="102" t="s">
        <v>47</v>
      </c>
      <c r="I497" s="102"/>
      <c r="J497" s="10" t="s">
        <v>46</v>
      </c>
      <c r="K497" s="10">
        <v>20</v>
      </c>
      <c r="L497" s="10">
        <v>23</v>
      </c>
      <c r="M497" s="33"/>
      <c r="N497" s="32"/>
      <c r="O497" s="11" t="s">
        <v>193</v>
      </c>
      <c r="P497" s="96"/>
      <c r="Q497" s="96"/>
    </row>
    <row r="498" spans="1:17" ht="50.25" customHeight="1" x14ac:dyDescent="0.25">
      <c r="A498" s="96"/>
      <c r="B498" s="96"/>
      <c r="C498" s="96"/>
      <c r="D498" s="98"/>
      <c r="E498" s="99"/>
      <c r="F498" s="99"/>
      <c r="G498" s="101"/>
      <c r="H498" s="102" t="s">
        <v>48</v>
      </c>
      <c r="I498" s="102"/>
      <c r="J498" s="10" t="s">
        <v>24</v>
      </c>
      <c r="K498" s="10">
        <v>100</v>
      </c>
      <c r="L498" s="10">
        <v>99</v>
      </c>
      <c r="M498" s="33">
        <v>5</v>
      </c>
      <c r="N498" s="32">
        <v>100</v>
      </c>
      <c r="O498" s="11" t="s">
        <v>189</v>
      </c>
      <c r="P498" s="96"/>
      <c r="Q498" s="96"/>
    </row>
    <row r="499" spans="1:17" s="8" customFormat="1" ht="13.9" customHeight="1" x14ac:dyDescent="0.2">
      <c r="A499" s="95" t="s">
        <v>132</v>
      </c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</row>
    <row r="500" spans="1:17" s="8" customFormat="1" ht="18" customHeight="1" x14ac:dyDescent="0.2">
      <c r="A500" s="96" t="s">
        <v>108</v>
      </c>
      <c r="B500" s="96"/>
      <c r="C500" s="96"/>
      <c r="D500" s="97">
        <v>4878468.24</v>
      </c>
      <c r="E500" s="97">
        <v>4653448.6100000003</v>
      </c>
      <c r="F500" s="97"/>
      <c r="G500" s="100">
        <f>E500/D500*100</f>
        <v>95.387494210682817</v>
      </c>
      <c r="H500" s="102" t="s">
        <v>64</v>
      </c>
      <c r="I500" s="102"/>
      <c r="J500" s="10"/>
      <c r="K500" s="10"/>
      <c r="L500" s="10"/>
      <c r="M500" s="4"/>
      <c r="N500" s="22"/>
      <c r="O500" s="23"/>
      <c r="P500" s="96" t="s">
        <v>20</v>
      </c>
      <c r="Q500" s="96"/>
    </row>
    <row r="501" spans="1:17" s="8" customFormat="1" ht="18" customHeight="1" x14ac:dyDescent="0.2">
      <c r="A501" s="96"/>
      <c r="B501" s="96"/>
      <c r="C501" s="96"/>
      <c r="D501" s="98"/>
      <c r="E501" s="99"/>
      <c r="F501" s="99"/>
      <c r="G501" s="101"/>
      <c r="H501" s="102" t="s">
        <v>65</v>
      </c>
      <c r="I501" s="102"/>
      <c r="J501" s="10" t="s">
        <v>19</v>
      </c>
      <c r="K501" s="10">
        <v>34</v>
      </c>
      <c r="L501" s="10">
        <v>34</v>
      </c>
      <c r="M501" s="33">
        <v>5</v>
      </c>
      <c r="N501" s="22">
        <v>100</v>
      </c>
      <c r="O501" s="23"/>
      <c r="P501" s="96"/>
      <c r="Q501" s="96"/>
    </row>
    <row r="502" spans="1:17" s="8" customFormat="1" ht="18" hidden="1" customHeight="1" x14ac:dyDescent="0.2">
      <c r="A502" s="96"/>
      <c r="B502" s="96"/>
      <c r="C502" s="96"/>
      <c r="D502" s="98"/>
      <c r="E502" s="99"/>
      <c r="F502" s="99"/>
      <c r="G502" s="101"/>
      <c r="H502" s="102"/>
      <c r="I502" s="102"/>
      <c r="J502" s="10"/>
      <c r="K502" s="10"/>
      <c r="L502" s="10"/>
      <c r="M502" s="33"/>
      <c r="N502" s="22"/>
      <c r="O502" s="23"/>
      <c r="P502" s="96"/>
      <c r="Q502" s="96"/>
    </row>
    <row r="503" spans="1:17" s="8" customFormat="1" ht="29.25" customHeight="1" x14ac:dyDescent="0.2">
      <c r="A503" s="96"/>
      <c r="B503" s="96"/>
      <c r="C503" s="96"/>
      <c r="D503" s="98"/>
      <c r="E503" s="99"/>
      <c r="F503" s="99"/>
      <c r="G503" s="101"/>
      <c r="H503" s="102" t="s">
        <v>23</v>
      </c>
      <c r="I503" s="102"/>
      <c r="J503" s="10" t="s">
        <v>24</v>
      </c>
      <c r="K503" s="10">
        <v>100</v>
      </c>
      <c r="L503" s="10">
        <v>100</v>
      </c>
      <c r="M503" s="33">
        <v>5</v>
      </c>
      <c r="N503" s="22">
        <f t="shared" ref="N503:N505" si="40">L503/K503*100</f>
        <v>100</v>
      </c>
      <c r="O503" s="23"/>
      <c r="P503" s="96"/>
      <c r="Q503" s="96"/>
    </row>
    <row r="504" spans="1:17" s="8" customFormat="1" ht="48.75" customHeight="1" x14ac:dyDescent="0.2">
      <c r="A504" s="96"/>
      <c r="B504" s="96"/>
      <c r="C504" s="96"/>
      <c r="D504" s="98"/>
      <c r="E504" s="99"/>
      <c r="F504" s="99"/>
      <c r="G504" s="101"/>
      <c r="H504" s="102" t="s">
        <v>25</v>
      </c>
      <c r="I504" s="102"/>
      <c r="J504" s="10" t="s">
        <v>24</v>
      </c>
      <c r="K504" s="10">
        <v>67</v>
      </c>
      <c r="L504" s="10">
        <v>67</v>
      </c>
      <c r="M504" s="33">
        <v>5</v>
      </c>
      <c r="N504" s="22">
        <f t="shared" si="40"/>
        <v>100</v>
      </c>
      <c r="O504" s="23"/>
      <c r="P504" s="96"/>
      <c r="Q504" s="96"/>
    </row>
    <row r="505" spans="1:17" s="8" customFormat="1" ht="38.25" customHeight="1" x14ac:dyDescent="0.2">
      <c r="A505" s="96"/>
      <c r="B505" s="96"/>
      <c r="C505" s="96"/>
      <c r="D505" s="98"/>
      <c r="E505" s="99"/>
      <c r="F505" s="99"/>
      <c r="G505" s="101"/>
      <c r="H505" s="102" t="s">
        <v>26</v>
      </c>
      <c r="I505" s="102"/>
      <c r="J505" s="10" t="s">
        <v>24</v>
      </c>
      <c r="K505" s="10">
        <v>100</v>
      </c>
      <c r="L505" s="10">
        <v>100</v>
      </c>
      <c r="M505" s="33">
        <v>5</v>
      </c>
      <c r="N505" s="22">
        <f t="shared" si="40"/>
        <v>100</v>
      </c>
      <c r="O505" s="23"/>
      <c r="P505" s="96"/>
      <c r="Q505" s="96"/>
    </row>
    <row r="506" spans="1:17" s="8" customFormat="1" ht="40.5" customHeight="1" x14ac:dyDescent="0.2">
      <c r="A506" s="96"/>
      <c r="B506" s="96"/>
      <c r="C506" s="96"/>
      <c r="D506" s="98"/>
      <c r="E506" s="99"/>
      <c r="F506" s="99"/>
      <c r="G506" s="101"/>
      <c r="H506" s="102" t="s">
        <v>67</v>
      </c>
      <c r="I506" s="102"/>
      <c r="J506" s="10" t="s">
        <v>131</v>
      </c>
      <c r="K506" s="10">
        <v>5588</v>
      </c>
      <c r="L506" s="10">
        <v>5473</v>
      </c>
      <c r="M506" s="33">
        <v>5</v>
      </c>
      <c r="N506" s="22">
        <v>100</v>
      </c>
      <c r="O506" s="23" t="s">
        <v>175</v>
      </c>
      <c r="P506" s="96"/>
      <c r="Q506" s="96"/>
    </row>
    <row r="507" spans="1:17" s="8" customFormat="1" ht="39.75" customHeight="1" x14ac:dyDescent="0.2">
      <c r="A507" s="96"/>
      <c r="B507" s="96"/>
      <c r="C507" s="96"/>
      <c r="D507" s="98"/>
      <c r="E507" s="99"/>
      <c r="F507" s="99"/>
      <c r="G507" s="101"/>
      <c r="H507" s="102" t="s">
        <v>68</v>
      </c>
      <c r="I507" s="102"/>
      <c r="J507" s="10" t="s">
        <v>46</v>
      </c>
      <c r="K507" s="10">
        <v>14</v>
      </c>
      <c r="L507" s="10">
        <v>14</v>
      </c>
      <c r="M507" s="33"/>
      <c r="N507" s="22"/>
      <c r="O507" s="23"/>
      <c r="P507" s="96"/>
      <c r="Q507" s="96"/>
    </row>
    <row r="508" spans="1:17" s="8" customFormat="1" ht="39" customHeight="1" x14ac:dyDescent="0.2">
      <c r="A508" s="96"/>
      <c r="B508" s="96"/>
      <c r="C508" s="96"/>
      <c r="D508" s="98"/>
      <c r="E508" s="99"/>
      <c r="F508" s="99"/>
      <c r="G508" s="101"/>
      <c r="H508" s="102" t="s">
        <v>34</v>
      </c>
      <c r="I508" s="102"/>
      <c r="J508" s="10" t="s">
        <v>24</v>
      </c>
      <c r="K508" s="10">
        <v>96</v>
      </c>
      <c r="L508" s="10">
        <v>96</v>
      </c>
      <c r="M508" s="33">
        <v>5</v>
      </c>
      <c r="N508" s="22">
        <v>100</v>
      </c>
      <c r="O508" s="23"/>
      <c r="P508" s="96"/>
      <c r="Q508" s="96"/>
    </row>
    <row r="509" spans="1:17" x14ac:dyDescent="0.25">
      <c r="A509" s="95" t="s">
        <v>123</v>
      </c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</row>
    <row r="510" spans="1:17" ht="28.5" customHeight="1" x14ac:dyDescent="0.25">
      <c r="A510" s="96" t="s">
        <v>15</v>
      </c>
      <c r="B510" s="96"/>
      <c r="C510" s="96"/>
      <c r="D510" s="97">
        <v>12793210.550000001</v>
      </c>
      <c r="E510" s="97">
        <v>12630577.279999999</v>
      </c>
      <c r="F510" s="97"/>
      <c r="G510" s="100">
        <f>E510/D510*100</f>
        <v>98.728753276088298</v>
      </c>
      <c r="H510" s="102" t="s">
        <v>18</v>
      </c>
      <c r="I510" s="102"/>
      <c r="J510" s="10" t="s">
        <v>19</v>
      </c>
      <c r="K510" s="10">
        <v>981</v>
      </c>
      <c r="L510" s="10">
        <v>1041</v>
      </c>
      <c r="M510" s="33">
        <v>5</v>
      </c>
      <c r="N510" s="32">
        <f>L510/K510*100</f>
        <v>106.11620795107032</v>
      </c>
      <c r="O510" s="11"/>
      <c r="P510" s="96" t="s">
        <v>20</v>
      </c>
      <c r="Q510" s="96"/>
    </row>
    <row r="511" spans="1:17" ht="27" customHeight="1" x14ac:dyDescent="0.25">
      <c r="A511" s="96"/>
      <c r="B511" s="96"/>
      <c r="C511" s="96"/>
      <c r="D511" s="98"/>
      <c r="E511" s="99"/>
      <c r="F511" s="99"/>
      <c r="G511" s="101"/>
      <c r="H511" s="102" t="s">
        <v>43</v>
      </c>
      <c r="I511" s="102"/>
      <c r="J511" s="10" t="s">
        <v>24</v>
      </c>
      <c r="K511" s="10">
        <v>100</v>
      </c>
      <c r="L511" s="10">
        <v>100</v>
      </c>
      <c r="M511" s="33">
        <v>5</v>
      </c>
      <c r="N511" s="32">
        <f>L511/K511*100</f>
        <v>100</v>
      </c>
      <c r="O511" s="11"/>
      <c r="P511" s="96"/>
      <c r="Q511" s="96"/>
    </row>
    <row r="512" spans="1:17" ht="24.75" customHeight="1" x14ac:dyDescent="0.25">
      <c r="A512" s="96"/>
      <c r="B512" s="96"/>
      <c r="C512" s="96"/>
      <c r="D512" s="98"/>
      <c r="E512" s="99"/>
      <c r="F512" s="99"/>
      <c r="G512" s="101"/>
      <c r="H512" s="102" t="s">
        <v>124</v>
      </c>
      <c r="I512" s="102"/>
      <c r="J512" s="10" t="s">
        <v>125</v>
      </c>
      <c r="K512" s="10">
        <v>87</v>
      </c>
      <c r="L512" s="10">
        <v>92</v>
      </c>
      <c r="M512" s="33">
        <v>5</v>
      </c>
      <c r="N512" s="32">
        <f t="shared" ref="N512:N514" si="41">L512/K512*100</f>
        <v>105.74712643678161</v>
      </c>
      <c r="O512" s="11"/>
      <c r="P512" s="96"/>
      <c r="Q512" s="96"/>
    </row>
    <row r="513" spans="1:17" ht="48.75" customHeight="1" x14ac:dyDescent="0.25">
      <c r="A513" s="96"/>
      <c r="B513" s="96"/>
      <c r="C513" s="96"/>
      <c r="D513" s="98"/>
      <c r="E513" s="99"/>
      <c r="F513" s="99"/>
      <c r="G513" s="101"/>
      <c r="H513" s="102" t="s">
        <v>126</v>
      </c>
      <c r="I513" s="241"/>
      <c r="J513" s="10" t="s">
        <v>24</v>
      </c>
      <c r="K513" s="10">
        <v>97</v>
      </c>
      <c r="L513" s="10">
        <v>97</v>
      </c>
      <c r="M513" s="33">
        <v>5</v>
      </c>
      <c r="N513" s="32">
        <f t="shared" si="41"/>
        <v>100</v>
      </c>
      <c r="O513" s="11"/>
      <c r="P513" s="96"/>
      <c r="Q513" s="96"/>
    </row>
    <row r="514" spans="1:17" ht="17.25" customHeight="1" x14ac:dyDescent="0.25">
      <c r="A514" s="96"/>
      <c r="B514" s="96"/>
      <c r="C514" s="96"/>
      <c r="D514" s="98"/>
      <c r="E514" s="99"/>
      <c r="F514" s="99"/>
      <c r="G514" s="101"/>
      <c r="H514" s="241" t="s">
        <v>127</v>
      </c>
      <c r="I514" s="241"/>
      <c r="J514" s="10" t="s">
        <v>24</v>
      </c>
      <c r="K514" s="10">
        <v>60</v>
      </c>
      <c r="L514" s="10">
        <v>60</v>
      </c>
      <c r="M514" s="33">
        <v>5</v>
      </c>
      <c r="N514" s="32">
        <f t="shared" si="41"/>
        <v>100</v>
      </c>
      <c r="O514" s="11"/>
      <c r="P514" s="96"/>
      <c r="Q514" s="96"/>
    </row>
    <row r="515" spans="1:17" ht="12.6" customHeight="1" x14ac:dyDescent="0.25">
      <c r="A515" s="95" t="s">
        <v>128</v>
      </c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</row>
    <row r="516" spans="1:17" ht="24.75" customHeight="1" x14ac:dyDescent="0.25">
      <c r="A516" s="96" t="s">
        <v>15</v>
      </c>
      <c r="B516" s="96"/>
      <c r="C516" s="96"/>
      <c r="D516" s="230">
        <v>19788111</v>
      </c>
      <c r="E516" s="230">
        <v>19063056.899999999</v>
      </c>
      <c r="F516" s="230"/>
      <c r="G516" s="100">
        <f>E516/D516*100</f>
        <v>96.335910486857472</v>
      </c>
      <c r="H516" s="102" t="s">
        <v>18</v>
      </c>
      <c r="I516" s="102"/>
      <c r="J516" s="10" t="s">
        <v>19</v>
      </c>
      <c r="K516" s="7">
        <v>1180</v>
      </c>
      <c r="L516" s="7">
        <v>776</v>
      </c>
      <c r="M516" s="4">
        <v>5</v>
      </c>
      <c r="N516" s="33">
        <f t="shared" ref="N516:N517" si="42">L516/K516*100</f>
        <v>65.762711864406782</v>
      </c>
      <c r="O516" s="5" t="s">
        <v>194</v>
      </c>
      <c r="P516" s="96" t="s">
        <v>20</v>
      </c>
      <c r="Q516" s="96"/>
    </row>
    <row r="517" spans="1:17" ht="28.5" customHeight="1" x14ac:dyDescent="0.25">
      <c r="A517" s="96"/>
      <c r="B517" s="96"/>
      <c r="C517" s="96"/>
      <c r="D517" s="98"/>
      <c r="E517" s="99"/>
      <c r="F517" s="99"/>
      <c r="G517" s="101"/>
      <c r="H517" s="102" t="s">
        <v>43</v>
      </c>
      <c r="I517" s="102"/>
      <c r="J517" s="10" t="s">
        <v>24</v>
      </c>
      <c r="K517" s="7">
        <v>100</v>
      </c>
      <c r="L517" s="7">
        <v>100</v>
      </c>
      <c r="M517" s="4">
        <v>5</v>
      </c>
      <c r="N517" s="33">
        <f t="shared" si="42"/>
        <v>100</v>
      </c>
      <c r="O517" s="5"/>
      <c r="P517" s="96"/>
      <c r="Q517" s="96"/>
    </row>
    <row r="518" spans="1:17" ht="26.25" customHeight="1" x14ac:dyDescent="0.25">
      <c r="A518" s="96"/>
      <c r="B518" s="96"/>
      <c r="C518" s="96"/>
      <c r="D518" s="98"/>
      <c r="E518" s="99"/>
      <c r="F518" s="99"/>
      <c r="G518" s="101"/>
      <c r="H518" s="102" t="s">
        <v>124</v>
      </c>
      <c r="I518" s="102"/>
      <c r="J518" s="10" t="s">
        <v>125</v>
      </c>
      <c r="K518" s="7">
        <v>100</v>
      </c>
      <c r="L518" s="7">
        <v>100</v>
      </c>
      <c r="M518" s="4">
        <v>5</v>
      </c>
      <c r="N518" s="33">
        <f>L518/K518*100</f>
        <v>100</v>
      </c>
      <c r="O518" s="5"/>
      <c r="P518" s="96"/>
      <c r="Q518" s="96"/>
    </row>
    <row r="519" spans="1:17" ht="48.75" customHeight="1" x14ac:dyDescent="0.25">
      <c r="A519" s="96"/>
      <c r="B519" s="96"/>
      <c r="C519" s="96"/>
      <c r="D519" s="98"/>
      <c r="E519" s="99"/>
      <c r="F519" s="99"/>
      <c r="G519" s="101"/>
      <c r="H519" s="102" t="s">
        <v>126</v>
      </c>
      <c r="I519" s="241"/>
      <c r="J519" s="10" t="s">
        <v>24</v>
      </c>
      <c r="K519" s="7">
        <v>70</v>
      </c>
      <c r="L519" s="7">
        <v>70</v>
      </c>
      <c r="M519" s="4">
        <v>5</v>
      </c>
      <c r="N519" s="33">
        <f t="shared" ref="N519:N520" si="43">L519/K519*100</f>
        <v>100</v>
      </c>
      <c r="O519" s="5"/>
      <c r="P519" s="96"/>
      <c r="Q519" s="96"/>
    </row>
    <row r="520" spans="1:17" ht="17.25" customHeight="1" x14ac:dyDescent="0.25">
      <c r="A520" s="96"/>
      <c r="B520" s="96"/>
      <c r="C520" s="96"/>
      <c r="D520" s="98"/>
      <c r="E520" s="99"/>
      <c r="F520" s="99"/>
      <c r="G520" s="101"/>
      <c r="H520" s="241" t="s">
        <v>127</v>
      </c>
      <c r="I520" s="241"/>
      <c r="J520" s="10" t="s">
        <v>24</v>
      </c>
      <c r="K520" s="7">
        <v>50</v>
      </c>
      <c r="L520" s="7">
        <v>40</v>
      </c>
      <c r="M520" s="4">
        <v>5</v>
      </c>
      <c r="N520" s="33">
        <f t="shared" si="43"/>
        <v>80</v>
      </c>
      <c r="O520" s="5"/>
      <c r="P520" s="96"/>
      <c r="Q520" s="96"/>
    </row>
    <row r="521" spans="1:17" x14ac:dyDescent="0.25">
      <c r="A521" s="95" t="s">
        <v>129</v>
      </c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</row>
    <row r="522" spans="1:17" ht="25.5" customHeight="1" x14ac:dyDescent="0.25">
      <c r="A522" s="242" t="s">
        <v>15</v>
      </c>
      <c r="B522" s="242"/>
      <c r="C522" s="242"/>
      <c r="D522" s="243">
        <v>1515900</v>
      </c>
      <c r="E522" s="243">
        <v>1452330.99</v>
      </c>
      <c r="F522" s="243"/>
      <c r="G522" s="244">
        <f>E522/D522*100</f>
        <v>95.806516920641201</v>
      </c>
      <c r="H522" s="159" t="s">
        <v>18</v>
      </c>
      <c r="I522" s="159"/>
      <c r="J522" s="7" t="s">
        <v>19</v>
      </c>
      <c r="K522" s="7"/>
      <c r="L522" s="7"/>
      <c r="M522" s="4">
        <v>5</v>
      </c>
      <c r="N522" s="33"/>
      <c r="O522" s="5"/>
      <c r="P522" s="242" t="s">
        <v>20</v>
      </c>
      <c r="Q522" s="242"/>
    </row>
    <row r="523" spans="1:17" ht="27" customHeight="1" x14ac:dyDescent="0.25">
      <c r="A523" s="242"/>
      <c r="B523" s="242"/>
      <c r="C523" s="242"/>
      <c r="D523" s="243"/>
      <c r="E523" s="243"/>
      <c r="F523" s="243"/>
      <c r="G523" s="244"/>
      <c r="H523" s="159" t="s">
        <v>43</v>
      </c>
      <c r="I523" s="159"/>
      <c r="J523" s="7" t="s">
        <v>24</v>
      </c>
      <c r="K523" s="7">
        <v>100</v>
      </c>
      <c r="L523" s="7">
        <v>100</v>
      </c>
      <c r="M523" s="4">
        <v>5</v>
      </c>
      <c r="N523" s="33">
        <f>L523/K523*100</f>
        <v>100</v>
      </c>
      <c r="O523" s="5"/>
      <c r="P523" s="242"/>
      <c r="Q523" s="242"/>
    </row>
    <row r="524" spans="1:17" ht="36.75" customHeight="1" x14ac:dyDescent="0.25">
      <c r="A524" s="242"/>
      <c r="B524" s="242"/>
      <c r="C524" s="242"/>
      <c r="D524" s="243"/>
      <c r="E524" s="243"/>
      <c r="F524" s="243"/>
      <c r="G524" s="244"/>
      <c r="H524" s="159" t="s">
        <v>130</v>
      </c>
      <c r="I524" s="159"/>
      <c r="J524" s="7" t="s">
        <v>24</v>
      </c>
      <c r="K524" s="7">
        <v>98</v>
      </c>
      <c r="L524" s="7">
        <v>98</v>
      </c>
      <c r="M524" s="33">
        <v>5</v>
      </c>
      <c r="N524" s="33">
        <f>L524/K524*100</f>
        <v>100</v>
      </c>
      <c r="O524" s="5"/>
      <c r="P524" s="242"/>
      <c r="Q524" s="242"/>
    </row>
    <row r="525" spans="1:17" s="8" customFormat="1" ht="13.9" customHeight="1" x14ac:dyDescent="0.2">
      <c r="A525" s="239" t="s">
        <v>133</v>
      </c>
      <c r="B525" s="239"/>
      <c r="C525" s="239"/>
      <c r="D525" s="239"/>
      <c r="E525" s="239"/>
      <c r="F525" s="239"/>
      <c r="G525" s="239"/>
      <c r="H525" s="239"/>
      <c r="I525" s="239"/>
      <c r="J525" s="239"/>
      <c r="K525" s="239"/>
      <c r="L525" s="239"/>
      <c r="M525" s="239"/>
      <c r="N525" s="239"/>
      <c r="O525" s="239"/>
      <c r="P525" s="239"/>
      <c r="Q525" s="239"/>
    </row>
    <row r="526" spans="1:17" s="8" customFormat="1" ht="26.25" customHeight="1" x14ac:dyDescent="0.2">
      <c r="A526" s="96" t="s">
        <v>106</v>
      </c>
      <c r="B526" s="96"/>
      <c r="C526" s="96"/>
      <c r="D526" s="97">
        <v>1613294.64</v>
      </c>
      <c r="E526" s="97">
        <v>1495074.16</v>
      </c>
      <c r="F526" s="97"/>
      <c r="G526" s="100">
        <f>E526/D526*100</f>
        <v>92.672108549248009</v>
      </c>
      <c r="H526" s="102" t="s">
        <v>18</v>
      </c>
      <c r="I526" s="102"/>
      <c r="J526" s="10" t="s">
        <v>19</v>
      </c>
      <c r="K526" s="10">
        <v>12</v>
      </c>
      <c r="L526" s="10">
        <v>12</v>
      </c>
      <c r="M526" s="33">
        <v>5</v>
      </c>
      <c r="N526" s="32">
        <f t="shared" ref="N526:N531" si="44">L526/K526*100</f>
        <v>100</v>
      </c>
      <c r="O526" s="11"/>
      <c r="P526" s="96" t="s">
        <v>20</v>
      </c>
      <c r="Q526" s="96"/>
    </row>
    <row r="527" spans="1:17" s="8" customFormat="1" ht="26.25" customHeight="1" x14ac:dyDescent="0.2">
      <c r="A527" s="96"/>
      <c r="B527" s="96"/>
      <c r="C527" s="96"/>
      <c r="D527" s="98"/>
      <c r="E527" s="99"/>
      <c r="F527" s="99"/>
      <c r="G527" s="101"/>
      <c r="H527" s="102" t="s">
        <v>43</v>
      </c>
      <c r="I527" s="102"/>
      <c r="J527" s="10" t="s">
        <v>24</v>
      </c>
      <c r="K527" s="10">
        <v>100</v>
      </c>
      <c r="L527" s="10">
        <v>100</v>
      </c>
      <c r="M527" s="33">
        <v>5</v>
      </c>
      <c r="N527" s="32">
        <f t="shared" si="44"/>
        <v>100</v>
      </c>
      <c r="O527" s="11"/>
      <c r="P527" s="96"/>
      <c r="Q527" s="96"/>
    </row>
    <row r="528" spans="1:17" s="8" customFormat="1" ht="48.75" customHeight="1" x14ac:dyDescent="0.2">
      <c r="A528" s="96"/>
      <c r="B528" s="96"/>
      <c r="C528" s="96"/>
      <c r="D528" s="98"/>
      <c r="E528" s="99"/>
      <c r="F528" s="99"/>
      <c r="G528" s="101"/>
      <c r="H528" s="102" t="s">
        <v>44</v>
      </c>
      <c r="I528" s="102"/>
      <c r="J528" s="10" t="s">
        <v>24</v>
      </c>
      <c r="K528" s="10">
        <v>100</v>
      </c>
      <c r="L528" s="10">
        <v>100</v>
      </c>
      <c r="M528" s="33">
        <v>5</v>
      </c>
      <c r="N528" s="32">
        <f t="shared" si="44"/>
        <v>100</v>
      </c>
      <c r="O528" s="11"/>
      <c r="P528" s="96"/>
      <c r="Q528" s="96"/>
    </row>
    <row r="529" spans="1:17" s="8" customFormat="1" ht="39" customHeight="1" x14ac:dyDescent="0.2">
      <c r="A529" s="96"/>
      <c r="B529" s="96"/>
      <c r="C529" s="96"/>
      <c r="D529" s="98"/>
      <c r="E529" s="99"/>
      <c r="F529" s="99"/>
      <c r="G529" s="101"/>
      <c r="H529" s="102" t="s">
        <v>84</v>
      </c>
      <c r="I529" s="102"/>
      <c r="J529" s="10" t="s">
        <v>24</v>
      </c>
      <c r="K529" s="10">
        <v>100</v>
      </c>
      <c r="L529" s="10">
        <v>100</v>
      </c>
      <c r="M529" s="33">
        <v>5</v>
      </c>
      <c r="N529" s="32">
        <f t="shared" si="44"/>
        <v>100</v>
      </c>
      <c r="O529" s="11"/>
      <c r="P529" s="96"/>
      <c r="Q529" s="96"/>
    </row>
    <row r="530" spans="1:17" s="8" customFormat="1" ht="39" customHeight="1" x14ac:dyDescent="0.2">
      <c r="A530" s="96"/>
      <c r="B530" s="96"/>
      <c r="C530" s="96"/>
      <c r="D530" s="98"/>
      <c r="E530" s="99"/>
      <c r="F530" s="99"/>
      <c r="G530" s="101"/>
      <c r="H530" s="102" t="s">
        <v>85</v>
      </c>
      <c r="I530" s="102"/>
      <c r="J530" s="10" t="s">
        <v>24</v>
      </c>
      <c r="K530" s="10">
        <v>96</v>
      </c>
      <c r="L530" s="10">
        <v>96</v>
      </c>
      <c r="M530" s="33">
        <v>5</v>
      </c>
      <c r="N530" s="32">
        <f t="shared" si="44"/>
        <v>100</v>
      </c>
      <c r="O530" s="11"/>
      <c r="P530" s="96"/>
      <c r="Q530" s="96"/>
    </row>
    <row r="531" spans="1:17" s="8" customFormat="1" ht="65.25" customHeight="1" x14ac:dyDescent="0.2">
      <c r="A531" s="240"/>
      <c r="B531" s="240"/>
      <c r="C531" s="240"/>
      <c r="D531" s="98"/>
      <c r="E531" s="99"/>
      <c r="F531" s="99"/>
      <c r="G531" s="101"/>
      <c r="H531" s="102" t="s">
        <v>107</v>
      </c>
      <c r="I531" s="102"/>
      <c r="J531" s="10" t="s">
        <v>19</v>
      </c>
      <c r="K531" s="10">
        <v>12</v>
      </c>
      <c r="L531" s="10">
        <v>12</v>
      </c>
      <c r="M531" s="33">
        <v>5</v>
      </c>
      <c r="N531" s="32">
        <f t="shared" si="44"/>
        <v>100</v>
      </c>
      <c r="O531" s="11"/>
      <c r="P531" s="240"/>
      <c r="Q531" s="240"/>
    </row>
    <row r="532" spans="1:17" s="8" customFormat="1" ht="13.9" customHeight="1" x14ac:dyDescent="0.2">
      <c r="A532" s="95" t="s">
        <v>134</v>
      </c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</row>
    <row r="533" spans="1:17" s="8" customFormat="1" ht="27.75" customHeight="1" x14ac:dyDescent="0.2">
      <c r="A533" s="96" t="s">
        <v>95</v>
      </c>
      <c r="B533" s="96"/>
      <c r="C533" s="96"/>
      <c r="D533" s="97">
        <v>7648069.0800000001</v>
      </c>
      <c r="E533" s="97">
        <v>7186116.3799999999</v>
      </c>
      <c r="F533" s="97"/>
      <c r="G533" s="100">
        <f>E533/D533*100</f>
        <v>93.959878040222932</v>
      </c>
      <c r="H533" s="102" t="s">
        <v>18</v>
      </c>
      <c r="I533" s="102"/>
      <c r="J533" s="10" t="s">
        <v>19</v>
      </c>
      <c r="K533" s="10">
        <v>36</v>
      </c>
      <c r="L533" s="10">
        <v>35</v>
      </c>
      <c r="M533" s="33">
        <v>5</v>
      </c>
      <c r="N533" s="32">
        <v>100</v>
      </c>
      <c r="O533" s="11" t="s">
        <v>168</v>
      </c>
      <c r="P533" s="96" t="s">
        <v>20</v>
      </c>
      <c r="Q533" s="96"/>
    </row>
    <row r="534" spans="1:17" s="8" customFormat="1" ht="60.75" customHeight="1" x14ac:dyDescent="0.2">
      <c r="A534" s="96"/>
      <c r="B534" s="96"/>
      <c r="C534" s="96"/>
      <c r="D534" s="98"/>
      <c r="E534" s="99"/>
      <c r="F534" s="99"/>
      <c r="G534" s="101"/>
      <c r="H534" s="102" t="s">
        <v>21</v>
      </c>
      <c r="I534" s="102"/>
      <c r="J534" s="10" t="s">
        <v>22</v>
      </c>
      <c r="K534" s="10">
        <v>36</v>
      </c>
      <c r="L534" s="10">
        <v>35</v>
      </c>
      <c r="M534" s="33">
        <v>5</v>
      </c>
      <c r="N534" s="32">
        <v>100</v>
      </c>
      <c r="O534" s="11" t="s">
        <v>168</v>
      </c>
      <c r="P534" s="96"/>
      <c r="Q534" s="96"/>
    </row>
    <row r="535" spans="1:17" s="8" customFormat="1" ht="29.25" customHeight="1" x14ac:dyDescent="0.2">
      <c r="A535" s="96"/>
      <c r="B535" s="96"/>
      <c r="C535" s="96"/>
      <c r="D535" s="98"/>
      <c r="E535" s="99"/>
      <c r="F535" s="99"/>
      <c r="G535" s="101"/>
      <c r="H535" s="102" t="s">
        <v>23</v>
      </c>
      <c r="I535" s="102"/>
      <c r="J535" s="10" t="s">
        <v>24</v>
      </c>
      <c r="K535" s="10">
        <v>100</v>
      </c>
      <c r="L535" s="10">
        <v>100</v>
      </c>
      <c r="M535" s="33">
        <v>5</v>
      </c>
      <c r="N535" s="32">
        <f t="shared" ref="N535:N537" si="45">L535/K535*100</f>
        <v>100</v>
      </c>
      <c r="O535" s="11"/>
      <c r="P535" s="96"/>
      <c r="Q535" s="96"/>
    </row>
    <row r="536" spans="1:17" s="8" customFormat="1" ht="48" customHeight="1" x14ac:dyDescent="0.2">
      <c r="A536" s="96"/>
      <c r="B536" s="96"/>
      <c r="C536" s="96"/>
      <c r="D536" s="98"/>
      <c r="E536" s="99"/>
      <c r="F536" s="99"/>
      <c r="G536" s="101"/>
      <c r="H536" s="102" t="s">
        <v>25</v>
      </c>
      <c r="I536" s="102"/>
      <c r="J536" s="10" t="s">
        <v>24</v>
      </c>
      <c r="K536" s="10">
        <v>81.8</v>
      </c>
      <c r="L536" s="10">
        <v>90</v>
      </c>
      <c r="M536" s="33">
        <v>5</v>
      </c>
      <c r="N536" s="32">
        <f t="shared" si="45"/>
        <v>110.02444987775061</v>
      </c>
      <c r="O536" s="11" t="s">
        <v>178</v>
      </c>
      <c r="P536" s="96"/>
      <c r="Q536" s="96"/>
    </row>
    <row r="537" spans="1:17" s="8" customFormat="1" ht="37.5" customHeight="1" x14ac:dyDescent="0.2">
      <c r="A537" s="96"/>
      <c r="B537" s="96"/>
      <c r="C537" s="96"/>
      <c r="D537" s="98"/>
      <c r="E537" s="99"/>
      <c r="F537" s="99"/>
      <c r="G537" s="101"/>
      <c r="H537" s="102" t="s">
        <v>96</v>
      </c>
      <c r="I537" s="102"/>
      <c r="J537" s="10" t="s">
        <v>24</v>
      </c>
      <c r="K537" s="10">
        <v>100</v>
      </c>
      <c r="L537" s="10">
        <v>100</v>
      </c>
      <c r="M537" s="33">
        <v>5</v>
      </c>
      <c r="N537" s="32">
        <f t="shared" si="45"/>
        <v>100</v>
      </c>
      <c r="O537" s="11"/>
      <c r="P537" s="96"/>
      <c r="Q537" s="96"/>
    </row>
    <row r="538" spans="1:17" s="8" customFormat="1" ht="28.5" customHeight="1" x14ac:dyDescent="0.2">
      <c r="A538" s="96"/>
      <c r="B538" s="96"/>
      <c r="C538" s="96"/>
      <c r="D538" s="98"/>
      <c r="E538" s="99"/>
      <c r="F538" s="99"/>
      <c r="G538" s="101"/>
      <c r="H538" s="102" t="s">
        <v>27</v>
      </c>
      <c r="I538" s="102"/>
      <c r="J538" s="10"/>
      <c r="K538" s="10"/>
      <c r="L538" s="10"/>
      <c r="M538" s="33"/>
      <c r="N538" s="32"/>
      <c r="O538" s="11"/>
      <c r="P538" s="96"/>
      <c r="Q538" s="96"/>
    </row>
    <row r="539" spans="1:17" s="8" customFormat="1" ht="17.25" customHeight="1" x14ac:dyDescent="0.2">
      <c r="A539" s="96"/>
      <c r="B539" s="96"/>
      <c r="C539" s="96"/>
      <c r="D539" s="98"/>
      <c r="E539" s="99"/>
      <c r="F539" s="99"/>
      <c r="G539" s="101"/>
      <c r="H539" s="102" t="s">
        <v>28</v>
      </c>
      <c r="I539" s="102"/>
      <c r="J539" s="10" t="s">
        <v>24</v>
      </c>
      <c r="K539" s="10">
        <v>100</v>
      </c>
      <c r="L539" s="10">
        <v>100</v>
      </c>
      <c r="M539" s="33">
        <v>5</v>
      </c>
      <c r="N539" s="32">
        <f t="shared" ref="N539" si="46">L539/K539*100</f>
        <v>100</v>
      </c>
      <c r="O539" s="11"/>
      <c r="P539" s="96"/>
      <c r="Q539" s="96"/>
    </row>
    <row r="540" spans="1:17" s="8" customFormat="1" ht="27.75" customHeight="1" x14ac:dyDescent="0.2">
      <c r="A540" s="96"/>
      <c r="B540" s="96"/>
      <c r="C540" s="96"/>
      <c r="D540" s="98"/>
      <c r="E540" s="99"/>
      <c r="F540" s="99"/>
      <c r="G540" s="101"/>
      <c r="H540" s="102" t="s">
        <v>29</v>
      </c>
      <c r="I540" s="102"/>
      <c r="J540" s="10" t="s">
        <v>24</v>
      </c>
      <c r="K540" s="10">
        <v>0</v>
      </c>
      <c r="L540" s="10">
        <v>0</v>
      </c>
      <c r="M540" s="33">
        <v>5</v>
      </c>
      <c r="N540" s="32"/>
      <c r="O540" s="11"/>
      <c r="P540" s="96"/>
      <c r="Q540" s="96"/>
    </row>
    <row r="541" spans="1:17" s="8" customFormat="1" ht="19.5" customHeight="1" x14ac:dyDescent="0.2">
      <c r="A541" s="96"/>
      <c r="B541" s="96"/>
      <c r="C541" s="96"/>
      <c r="D541" s="98"/>
      <c r="E541" s="99"/>
      <c r="F541" s="99"/>
      <c r="G541" s="101"/>
      <c r="H541" s="102" t="s">
        <v>30</v>
      </c>
      <c r="I541" s="102"/>
      <c r="J541" s="10" t="s">
        <v>24</v>
      </c>
      <c r="K541" s="10"/>
      <c r="L541" s="10"/>
      <c r="M541" s="33"/>
      <c r="N541" s="32"/>
      <c r="O541" s="11"/>
      <c r="P541" s="96"/>
      <c r="Q541" s="96"/>
    </row>
    <row r="542" spans="1:17" s="8" customFormat="1" ht="41.25" customHeight="1" x14ac:dyDescent="0.2">
      <c r="A542" s="96"/>
      <c r="B542" s="96"/>
      <c r="C542" s="96"/>
      <c r="D542" s="98"/>
      <c r="E542" s="99"/>
      <c r="F542" s="99"/>
      <c r="G542" s="101"/>
      <c r="H542" s="102" t="s">
        <v>97</v>
      </c>
      <c r="I542" s="102"/>
      <c r="J542" s="10" t="s">
        <v>24</v>
      </c>
      <c r="K542" s="10">
        <v>98</v>
      </c>
      <c r="L542" s="10">
        <v>98</v>
      </c>
      <c r="M542" s="33">
        <v>5</v>
      </c>
      <c r="N542" s="32">
        <f t="shared" ref="N542" si="47">L542/K542*100</f>
        <v>100</v>
      </c>
      <c r="O542" s="11"/>
      <c r="P542" s="96"/>
      <c r="Q542" s="96"/>
    </row>
    <row r="543" spans="1:17" s="8" customFormat="1" ht="13.9" customHeight="1" x14ac:dyDescent="0.2">
      <c r="A543" s="95" t="s">
        <v>135</v>
      </c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</row>
    <row r="544" spans="1:17" s="8" customFormat="1" ht="27.75" customHeight="1" x14ac:dyDescent="0.2">
      <c r="A544" s="96" t="s">
        <v>95</v>
      </c>
      <c r="B544" s="96"/>
      <c r="C544" s="96"/>
      <c r="D544" s="97">
        <v>29543000</v>
      </c>
      <c r="E544" s="97">
        <v>29115496.050000001</v>
      </c>
      <c r="F544" s="97"/>
      <c r="G544" s="100">
        <f>E544/D544*100</f>
        <v>98.552943336831063</v>
      </c>
      <c r="H544" s="102" t="s">
        <v>18</v>
      </c>
      <c r="I544" s="102"/>
      <c r="J544" s="10" t="s">
        <v>19</v>
      </c>
      <c r="K544" s="10">
        <v>71</v>
      </c>
      <c r="L544" s="10">
        <v>73</v>
      </c>
      <c r="M544" s="33">
        <v>5</v>
      </c>
      <c r="N544" s="32">
        <v>100</v>
      </c>
      <c r="O544" s="11"/>
      <c r="P544" s="96" t="s">
        <v>20</v>
      </c>
      <c r="Q544" s="96"/>
    </row>
    <row r="545" spans="1:17" s="8" customFormat="1" ht="60.75" customHeight="1" x14ac:dyDescent="0.2">
      <c r="A545" s="96"/>
      <c r="B545" s="96"/>
      <c r="C545" s="96"/>
      <c r="D545" s="98"/>
      <c r="E545" s="99"/>
      <c r="F545" s="99"/>
      <c r="G545" s="101"/>
      <c r="H545" s="102" t="s">
        <v>21</v>
      </c>
      <c r="I545" s="102"/>
      <c r="J545" s="10" t="s">
        <v>22</v>
      </c>
      <c r="K545" s="10">
        <v>35</v>
      </c>
      <c r="L545" s="10">
        <v>35</v>
      </c>
      <c r="M545" s="33">
        <v>5</v>
      </c>
      <c r="N545" s="32">
        <f t="shared" ref="N545:N548" si="48">L545/K545*100</f>
        <v>100</v>
      </c>
      <c r="O545" s="11"/>
      <c r="P545" s="96"/>
      <c r="Q545" s="96"/>
    </row>
    <row r="546" spans="1:17" s="8" customFormat="1" ht="29.25" customHeight="1" x14ac:dyDescent="0.2">
      <c r="A546" s="96"/>
      <c r="B546" s="96"/>
      <c r="C546" s="96"/>
      <c r="D546" s="98"/>
      <c r="E546" s="99"/>
      <c r="F546" s="99"/>
      <c r="G546" s="101"/>
      <c r="H546" s="102" t="s">
        <v>23</v>
      </c>
      <c r="I546" s="102"/>
      <c r="J546" s="10" t="s">
        <v>24</v>
      </c>
      <c r="K546" s="10">
        <v>100</v>
      </c>
      <c r="L546" s="10">
        <v>100</v>
      </c>
      <c r="M546" s="33">
        <v>5</v>
      </c>
      <c r="N546" s="32">
        <f t="shared" si="48"/>
        <v>100</v>
      </c>
      <c r="O546" s="11"/>
      <c r="P546" s="96"/>
      <c r="Q546" s="96"/>
    </row>
    <row r="547" spans="1:17" s="8" customFormat="1" ht="48" customHeight="1" x14ac:dyDescent="0.2">
      <c r="A547" s="96"/>
      <c r="B547" s="96"/>
      <c r="C547" s="96"/>
      <c r="D547" s="98"/>
      <c r="E547" s="99"/>
      <c r="F547" s="99"/>
      <c r="G547" s="101"/>
      <c r="H547" s="102" t="s">
        <v>25</v>
      </c>
      <c r="I547" s="102"/>
      <c r="J547" s="10" t="s">
        <v>24</v>
      </c>
      <c r="K547" s="10">
        <v>94</v>
      </c>
      <c r="L547" s="10">
        <v>94</v>
      </c>
      <c r="M547" s="33">
        <v>5</v>
      </c>
      <c r="N547" s="32">
        <f t="shared" si="48"/>
        <v>100</v>
      </c>
      <c r="O547" s="11"/>
      <c r="P547" s="96"/>
      <c r="Q547" s="96"/>
    </row>
    <row r="548" spans="1:17" s="8" customFormat="1" ht="37.5" customHeight="1" x14ac:dyDescent="0.2">
      <c r="A548" s="96"/>
      <c r="B548" s="96"/>
      <c r="C548" s="96"/>
      <c r="D548" s="98"/>
      <c r="E548" s="99"/>
      <c r="F548" s="99"/>
      <c r="G548" s="101"/>
      <c r="H548" s="102" t="s">
        <v>96</v>
      </c>
      <c r="I548" s="102"/>
      <c r="J548" s="10" t="s">
        <v>24</v>
      </c>
      <c r="K548" s="10">
        <v>100</v>
      </c>
      <c r="L548" s="10">
        <v>100</v>
      </c>
      <c r="M548" s="33">
        <v>5</v>
      </c>
      <c r="N548" s="32">
        <f t="shared" si="48"/>
        <v>100</v>
      </c>
      <c r="O548" s="11"/>
      <c r="P548" s="96"/>
      <c r="Q548" s="96"/>
    </row>
    <row r="549" spans="1:17" s="8" customFormat="1" ht="28.5" customHeight="1" x14ac:dyDescent="0.2">
      <c r="A549" s="96"/>
      <c r="B549" s="96"/>
      <c r="C549" s="96"/>
      <c r="D549" s="98"/>
      <c r="E549" s="99"/>
      <c r="F549" s="99"/>
      <c r="G549" s="101"/>
      <c r="H549" s="102" t="s">
        <v>27</v>
      </c>
      <c r="I549" s="102"/>
      <c r="J549" s="10"/>
      <c r="K549" s="10"/>
      <c r="L549" s="10"/>
      <c r="M549" s="33"/>
      <c r="N549" s="32"/>
      <c r="O549" s="11"/>
      <c r="P549" s="96"/>
      <c r="Q549" s="96"/>
    </row>
    <row r="550" spans="1:17" s="8" customFormat="1" ht="17.25" customHeight="1" x14ac:dyDescent="0.2">
      <c r="A550" s="96"/>
      <c r="B550" s="96"/>
      <c r="C550" s="96"/>
      <c r="D550" s="98"/>
      <c r="E550" s="99"/>
      <c r="F550" s="99"/>
      <c r="G550" s="101"/>
      <c r="H550" s="102" t="s">
        <v>28</v>
      </c>
      <c r="I550" s="102"/>
      <c r="J550" s="10" t="s">
        <v>24</v>
      </c>
      <c r="K550" s="10">
        <v>100</v>
      </c>
      <c r="L550" s="10">
        <v>100</v>
      </c>
      <c r="M550" s="33">
        <v>5</v>
      </c>
      <c r="N550" s="32">
        <f t="shared" ref="N550" si="49">L550/K550*100</f>
        <v>100</v>
      </c>
      <c r="O550" s="11"/>
      <c r="P550" s="96"/>
      <c r="Q550" s="96"/>
    </row>
    <row r="551" spans="1:17" s="8" customFormat="1" ht="27.75" customHeight="1" x14ac:dyDescent="0.2">
      <c r="A551" s="96"/>
      <c r="B551" s="96"/>
      <c r="C551" s="96"/>
      <c r="D551" s="98"/>
      <c r="E551" s="99"/>
      <c r="F551" s="99"/>
      <c r="G551" s="101"/>
      <c r="H551" s="102" t="s">
        <v>29</v>
      </c>
      <c r="I551" s="102"/>
      <c r="J551" s="10" t="s">
        <v>24</v>
      </c>
      <c r="K551" s="10">
        <v>0</v>
      </c>
      <c r="L551" s="10">
        <v>0</v>
      </c>
      <c r="M551" s="33">
        <v>5</v>
      </c>
      <c r="N551" s="32"/>
      <c r="O551" s="11"/>
      <c r="P551" s="96"/>
      <c r="Q551" s="96"/>
    </row>
    <row r="552" spans="1:17" s="8" customFormat="1" ht="19.5" customHeight="1" x14ac:dyDescent="0.2">
      <c r="A552" s="96"/>
      <c r="B552" s="96"/>
      <c r="C552" s="96"/>
      <c r="D552" s="98"/>
      <c r="E552" s="99"/>
      <c r="F552" s="99"/>
      <c r="G552" s="101"/>
      <c r="H552" s="102" t="s">
        <v>30</v>
      </c>
      <c r="I552" s="102"/>
      <c r="J552" s="10" t="s">
        <v>24</v>
      </c>
      <c r="K552" s="10"/>
      <c r="L552" s="10"/>
      <c r="M552" s="33"/>
      <c r="N552" s="32"/>
      <c r="O552" s="11"/>
      <c r="P552" s="96"/>
      <c r="Q552" s="96"/>
    </row>
    <row r="553" spans="1:17" s="8" customFormat="1" ht="41.25" customHeight="1" x14ac:dyDescent="0.2">
      <c r="A553" s="96"/>
      <c r="B553" s="96"/>
      <c r="C553" s="96"/>
      <c r="D553" s="98"/>
      <c r="E553" s="99"/>
      <c r="F553" s="99"/>
      <c r="G553" s="101"/>
      <c r="H553" s="102" t="s">
        <v>97</v>
      </c>
      <c r="I553" s="102"/>
      <c r="J553" s="10" t="s">
        <v>24</v>
      </c>
      <c r="K553" s="10">
        <v>98</v>
      </c>
      <c r="L553" s="10">
        <v>98</v>
      </c>
      <c r="M553" s="33">
        <v>5</v>
      </c>
      <c r="N553" s="32">
        <f t="shared" ref="N553" si="50">L553/K553*100</f>
        <v>100</v>
      </c>
      <c r="O553" s="11"/>
      <c r="P553" s="96"/>
      <c r="Q553" s="96"/>
    </row>
    <row r="554" spans="1:17" s="8" customFormat="1" ht="13.9" customHeight="1" x14ac:dyDescent="0.2">
      <c r="A554" s="95" t="s">
        <v>195</v>
      </c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</row>
    <row r="555" spans="1:17" s="8" customFormat="1" ht="27.75" customHeight="1" x14ac:dyDescent="0.2">
      <c r="A555" s="96" t="s">
        <v>95</v>
      </c>
      <c r="B555" s="96"/>
      <c r="C555" s="96"/>
      <c r="D555" s="97">
        <v>9537481.7200000007</v>
      </c>
      <c r="E555" s="97">
        <v>9323860.5099999998</v>
      </c>
      <c r="F555" s="97"/>
      <c r="G555" s="100">
        <f>E555/D555*100</f>
        <v>97.760192718880504</v>
      </c>
      <c r="H555" s="102" t="s">
        <v>18</v>
      </c>
      <c r="I555" s="102"/>
      <c r="J555" s="10" t="s">
        <v>19</v>
      </c>
      <c r="K555" s="10">
        <v>8</v>
      </c>
      <c r="L555" s="10">
        <v>8</v>
      </c>
      <c r="M555" s="34">
        <v>5</v>
      </c>
      <c r="N555" s="35">
        <f t="shared" ref="N555:N559" si="51">L555/K555*100</f>
        <v>100</v>
      </c>
      <c r="O555" s="11"/>
      <c r="P555" s="96" t="s">
        <v>20</v>
      </c>
      <c r="Q555" s="96"/>
    </row>
    <row r="556" spans="1:17" s="8" customFormat="1" ht="60.75" customHeight="1" x14ac:dyDescent="0.2">
      <c r="A556" s="96"/>
      <c r="B556" s="96"/>
      <c r="C556" s="96"/>
      <c r="D556" s="98"/>
      <c r="E556" s="99"/>
      <c r="F556" s="99"/>
      <c r="G556" s="101"/>
      <c r="H556" s="102" t="s">
        <v>21</v>
      </c>
      <c r="I556" s="102"/>
      <c r="J556" s="10" t="s">
        <v>22</v>
      </c>
      <c r="K556" s="10">
        <v>8</v>
      </c>
      <c r="L556" s="10">
        <v>8</v>
      </c>
      <c r="M556" s="34">
        <v>5</v>
      </c>
      <c r="N556" s="35">
        <f t="shared" si="51"/>
        <v>100</v>
      </c>
      <c r="O556" s="11"/>
      <c r="P556" s="96"/>
      <c r="Q556" s="96"/>
    </row>
    <row r="557" spans="1:17" s="8" customFormat="1" ht="29.25" customHeight="1" x14ac:dyDescent="0.2">
      <c r="A557" s="96"/>
      <c r="B557" s="96"/>
      <c r="C557" s="96"/>
      <c r="D557" s="98"/>
      <c r="E557" s="99"/>
      <c r="F557" s="99"/>
      <c r="G557" s="101"/>
      <c r="H557" s="102" t="s">
        <v>23</v>
      </c>
      <c r="I557" s="102"/>
      <c r="J557" s="10" t="s">
        <v>24</v>
      </c>
      <c r="K557" s="10">
        <v>100</v>
      </c>
      <c r="L557" s="10">
        <v>100</v>
      </c>
      <c r="M557" s="34">
        <v>5</v>
      </c>
      <c r="N557" s="35">
        <f t="shared" si="51"/>
        <v>100</v>
      </c>
      <c r="O557" s="11"/>
      <c r="P557" s="96"/>
      <c r="Q557" s="96"/>
    </row>
    <row r="558" spans="1:17" s="8" customFormat="1" ht="48" customHeight="1" x14ac:dyDescent="0.2">
      <c r="A558" s="96"/>
      <c r="B558" s="96"/>
      <c r="C558" s="96"/>
      <c r="D558" s="98"/>
      <c r="E558" s="99"/>
      <c r="F558" s="99"/>
      <c r="G558" s="101"/>
      <c r="H558" s="102" t="s">
        <v>25</v>
      </c>
      <c r="I558" s="102"/>
      <c r="J558" s="10" t="s">
        <v>24</v>
      </c>
      <c r="K558" s="10">
        <v>80</v>
      </c>
      <c r="L558" s="10">
        <v>80</v>
      </c>
      <c r="M558" s="34">
        <v>5</v>
      </c>
      <c r="N558" s="35">
        <f t="shared" si="51"/>
        <v>100</v>
      </c>
      <c r="O558" s="11"/>
      <c r="P558" s="96"/>
      <c r="Q558" s="96"/>
    </row>
    <row r="559" spans="1:17" s="8" customFormat="1" ht="37.5" customHeight="1" x14ac:dyDescent="0.2">
      <c r="A559" s="96"/>
      <c r="B559" s="96"/>
      <c r="C559" s="96"/>
      <c r="D559" s="98"/>
      <c r="E559" s="99"/>
      <c r="F559" s="99"/>
      <c r="G559" s="101"/>
      <c r="H559" s="102" t="s">
        <v>96</v>
      </c>
      <c r="I559" s="102"/>
      <c r="J559" s="10" t="s">
        <v>24</v>
      </c>
      <c r="K559" s="10">
        <v>100</v>
      </c>
      <c r="L559" s="10">
        <v>100</v>
      </c>
      <c r="M559" s="34">
        <v>5</v>
      </c>
      <c r="N559" s="35">
        <f t="shared" si="51"/>
        <v>100</v>
      </c>
      <c r="O559" s="11"/>
      <c r="P559" s="96"/>
      <c r="Q559" s="96"/>
    </row>
    <row r="560" spans="1:17" s="8" customFormat="1" ht="41.25" customHeight="1" x14ac:dyDescent="0.2">
      <c r="A560" s="96"/>
      <c r="B560" s="96"/>
      <c r="C560" s="96"/>
      <c r="D560" s="98"/>
      <c r="E560" s="99"/>
      <c r="F560" s="99"/>
      <c r="G560" s="101"/>
      <c r="H560" s="102" t="s">
        <v>97</v>
      </c>
      <c r="I560" s="102"/>
      <c r="J560" s="10" t="s">
        <v>24</v>
      </c>
      <c r="K560" s="10">
        <v>98</v>
      </c>
      <c r="L560" s="10">
        <v>98</v>
      </c>
      <c r="M560" s="34">
        <v>5</v>
      </c>
      <c r="N560" s="35">
        <f t="shared" ref="N560" si="52">L560/K560*100</f>
        <v>100</v>
      </c>
      <c r="O560" s="11"/>
      <c r="P560" s="96"/>
      <c r="Q560" s="96"/>
    </row>
    <row r="561" spans="1:17" ht="15.6" customHeight="1" x14ac:dyDescent="0.25">
      <c r="A561" s="45" t="s">
        <v>197</v>
      </c>
      <c r="B561" s="46"/>
      <c r="C561" s="46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4"/>
    </row>
    <row r="562" spans="1:17" ht="100.15" customHeight="1" x14ac:dyDescent="0.25">
      <c r="A562" s="69" t="s">
        <v>198</v>
      </c>
      <c r="B562" s="76"/>
      <c r="C562" s="76"/>
      <c r="D562" s="85">
        <v>17512461.539999999</v>
      </c>
      <c r="E562" s="85">
        <v>17274589.859999999</v>
      </c>
      <c r="F562" s="85"/>
      <c r="G562" s="87">
        <f>E562/D562*100</f>
        <v>98.641700485927231</v>
      </c>
      <c r="H562" s="76" t="s">
        <v>199</v>
      </c>
      <c r="I562" s="70"/>
      <c r="J562" s="38" t="s">
        <v>200</v>
      </c>
      <c r="K562" s="39">
        <v>206000</v>
      </c>
      <c r="L562" s="39">
        <v>180227</v>
      </c>
      <c r="M562" s="44">
        <v>5</v>
      </c>
      <c r="N562" s="40">
        <v>92.9</v>
      </c>
      <c r="O562" s="41" t="s">
        <v>201</v>
      </c>
      <c r="P562" s="89" t="s">
        <v>202</v>
      </c>
      <c r="Q562" s="90"/>
    </row>
    <row r="563" spans="1:17" ht="93" customHeight="1" x14ac:dyDescent="0.25">
      <c r="A563" s="69" t="s">
        <v>203</v>
      </c>
      <c r="B563" s="76"/>
      <c r="C563" s="76"/>
      <c r="D563" s="85"/>
      <c r="E563" s="85"/>
      <c r="F563" s="85"/>
      <c r="G563" s="87" t="e">
        <f t="shared" ref="G563:G566" si="53">E563/D563*100</f>
        <v>#DIV/0!</v>
      </c>
      <c r="H563" s="76" t="s">
        <v>199</v>
      </c>
      <c r="I563" s="70"/>
      <c r="J563" s="38" t="s">
        <v>200</v>
      </c>
      <c r="K563" s="39">
        <v>5712</v>
      </c>
      <c r="L563" s="39">
        <v>10721</v>
      </c>
      <c r="M563" s="44">
        <v>5</v>
      </c>
      <c r="N563" s="40">
        <f t="shared" ref="N563:N567" si="54">L563/K563*100</f>
        <v>187.69257703081232</v>
      </c>
      <c r="O563" s="41" t="s">
        <v>204</v>
      </c>
      <c r="P563" s="91"/>
      <c r="Q563" s="92"/>
    </row>
    <row r="564" spans="1:17" ht="110.45" customHeight="1" x14ac:dyDescent="0.25">
      <c r="A564" s="69" t="s">
        <v>205</v>
      </c>
      <c r="B564" s="80"/>
      <c r="C564" s="75"/>
      <c r="D564" s="85"/>
      <c r="E564" s="85"/>
      <c r="F564" s="85"/>
      <c r="G564" s="87"/>
      <c r="H564" s="69" t="s">
        <v>199</v>
      </c>
      <c r="I564" s="75"/>
      <c r="J564" s="38" t="s">
        <v>200</v>
      </c>
      <c r="K564" s="39">
        <v>12000</v>
      </c>
      <c r="L564" s="39">
        <v>33281</v>
      </c>
      <c r="M564" s="44">
        <v>5</v>
      </c>
      <c r="N564" s="40">
        <f t="shared" si="54"/>
        <v>277.3416666666667</v>
      </c>
      <c r="O564" s="41" t="s">
        <v>206</v>
      </c>
      <c r="P564" s="91"/>
      <c r="Q564" s="92"/>
    </row>
    <row r="565" spans="1:17" ht="86.45" customHeight="1" x14ac:dyDescent="0.25">
      <c r="A565" s="69" t="s">
        <v>207</v>
      </c>
      <c r="B565" s="76"/>
      <c r="C565" s="76"/>
      <c r="D565" s="85"/>
      <c r="E565" s="85"/>
      <c r="F565" s="85"/>
      <c r="G565" s="87" t="e">
        <f t="shared" si="53"/>
        <v>#DIV/0!</v>
      </c>
      <c r="H565" s="76" t="s">
        <v>208</v>
      </c>
      <c r="I565" s="70"/>
      <c r="J565" s="38" t="s">
        <v>200</v>
      </c>
      <c r="K565" s="39">
        <v>130000</v>
      </c>
      <c r="L565" s="39">
        <v>130483</v>
      </c>
      <c r="M565" s="44">
        <v>5</v>
      </c>
      <c r="N565" s="40">
        <f t="shared" si="54"/>
        <v>100.37153846153845</v>
      </c>
      <c r="O565" s="41" t="s">
        <v>209</v>
      </c>
      <c r="P565" s="91"/>
      <c r="Q565" s="92"/>
    </row>
    <row r="566" spans="1:17" ht="15.6" customHeight="1" x14ac:dyDescent="0.25">
      <c r="A566" s="69" t="s">
        <v>210</v>
      </c>
      <c r="B566" s="76"/>
      <c r="C566" s="76"/>
      <c r="D566" s="85"/>
      <c r="E566" s="85"/>
      <c r="F566" s="85"/>
      <c r="G566" s="87" t="e">
        <f t="shared" si="53"/>
        <v>#DIV/0!</v>
      </c>
      <c r="H566" s="76" t="s">
        <v>208</v>
      </c>
      <c r="I566" s="70"/>
      <c r="J566" s="38" t="s">
        <v>200</v>
      </c>
      <c r="K566" s="40">
        <v>998</v>
      </c>
      <c r="L566" s="40">
        <v>998</v>
      </c>
      <c r="M566" s="37">
        <v>5</v>
      </c>
      <c r="N566" s="42">
        <f t="shared" si="54"/>
        <v>100</v>
      </c>
      <c r="O566" s="41"/>
      <c r="P566" s="91"/>
      <c r="Q566" s="92"/>
    </row>
    <row r="567" spans="1:17" ht="15.6" customHeight="1" x14ac:dyDescent="0.25">
      <c r="A567" s="69" t="s">
        <v>211</v>
      </c>
      <c r="B567" s="80"/>
      <c r="C567" s="75"/>
      <c r="D567" s="86"/>
      <c r="E567" s="86"/>
      <c r="F567" s="86"/>
      <c r="G567" s="88"/>
      <c r="H567" s="69" t="s">
        <v>212</v>
      </c>
      <c r="I567" s="75"/>
      <c r="J567" s="43" t="s">
        <v>213</v>
      </c>
      <c r="K567" s="40">
        <v>15</v>
      </c>
      <c r="L567" s="40">
        <v>15</v>
      </c>
      <c r="M567" s="37">
        <v>5</v>
      </c>
      <c r="N567" s="42">
        <f t="shared" si="54"/>
        <v>100</v>
      </c>
      <c r="O567" s="41"/>
      <c r="P567" s="93"/>
      <c r="Q567" s="94"/>
    </row>
    <row r="568" spans="1:17" x14ac:dyDescent="0.25">
      <c r="A568" s="77" t="s">
        <v>214</v>
      </c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9"/>
    </row>
    <row r="569" spans="1:17" ht="71.45" customHeight="1" x14ac:dyDescent="0.25">
      <c r="A569" s="69" t="s">
        <v>215</v>
      </c>
      <c r="B569" s="76"/>
      <c r="C569" s="70"/>
      <c r="D569" s="57">
        <v>46174246.109999999</v>
      </c>
      <c r="E569" s="60">
        <v>45231746.369999997</v>
      </c>
      <c r="F569" s="61"/>
      <c r="G569" s="66">
        <f t="shared" ref="G569:G572" si="55">E569/D569*100</f>
        <v>97.958819429872861</v>
      </c>
      <c r="H569" s="69" t="s">
        <v>216</v>
      </c>
      <c r="I569" s="70"/>
      <c r="J569" s="38" t="s">
        <v>200</v>
      </c>
      <c r="K569" s="39">
        <v>282</v>
      </c>
      <c r="L569" s="39">
        <v>282</v>
      </c>
      <c r="M569" s="37">
        <v>5</v>
      </c>
      <c r="N569" s="40">
        <f t="shared" ref="N569:N572" si="56">L569/K569*100</f>
        <v>100</v>
      </c>
      <c r="O569" s="41"/>
      <c r="P569" s="48" t="s">
        <v>202</v>
      </c>
      <c r="Q569" s="50"/>
    </row>
    <row r="570" spans="1:17" ht="72" customHeight="1" x14ac:dyDescent="0.25">
      <c r="A570" s="69" t="s">
        <v>217</v>
      </c>
      <c r="B570" s="76"/>
      <c r="C570" s="70"/>
      <c r="D570" s="58"/>
      <c r="E570" s="62"/>
      <c r="F570" s="63"/>
      <c r="G570" s="67" t="e">
        <f t="shared" si="55"/>
        <v>#DIV/0!</v>
      </c>
      <c r="H570" s="69" t="s">
        <v>218</v>
      </c>
      <c r="I570" s="70"/>
      <c r="J570" s="38" t="s">
        <v>200</v>
      </c>
      <c r="K570" s="39">
        <v>295</v>
      </c>
      <c r="L570" s="39">
        <v>295</v>
      </c>
      <c r="M570" s="44">
        <v>5</v>
      </c>
      <c r="N570" s="40">
        <f t="shared" si="56"/>
        <v>100</v>
      </c>
      <c r="O570" s="41"/>
      <c r="P570" s="71"/>
      <c r="Q570" s="72"/>
    </row>
    <row r="571" spans="1:17" ht="69.599999999999994" customHeight="1" x14ac:dyDescent="0.25">
      <c r="A571" s="69" t="s">
        <v>219</v>
      </c>
      <c r="B571" s="81"/>
      <c r="C571" s="82"/>
      <c r="D571" s="58"/>
      <c r="E571" s="62"/>
      <c r="F571" s="63"/>
      <c r="G571" s="67"/>
      <c r="H571" s="69" t="s">
        <v>218</v>
      </c>
      <c r="I571" s="70"/>
      <c r="J571" s="38" t="s">
        <v>200</v>
      </c>
      <c r="K571" s="39">
        <v>8</v>
      </c>
      <c r="L571" s="39">
        <v>8</v>
      </c>
      <c r="M571" s="44">
        <v>5</v>
      </c>
      <c r="N571" s="40">
        <f t="shared" si="56"/>
        <v>100</v>
      </c>
      <c r="O571" s="41"/>
      <c r="P571" s="71"/>
      <c r="Q571" s="72"/>
    </row>
    <row r="572" spans="1:17" ht="82.9" customHeight="1" x14ac:dyDescent="0.25">
      <c r="A572" s="69" t="s">
        <v>220</v>
      </c>
      <c r="B572" s="76"/>
      <c r="C572" s="70"/>
      <c r="D572" s="58"/>
      <c r="E572" s="62"/>
      <c r="F572" s="63"/>
      <c r="G572" s="67" t="e">
        <f t="shared" si="55"/>
        <v>#DIV/0!</v>
      </c>
      <c r="H572" s="69" t="s">
        <v>221</v>
      </c>
      <c r="I572" s="70"/>
      <c r="J572" s="38" t="s">
        <v>200</v>
      </c>
      <c r="K572" s="39">
        <v>5</v>
      </c>
      <c r="L572" s="39">
        <v>5</v>
      </c>
      <c r="M572" s="44">
        <v>5</v>
      </c>
      <c r="N572" s="40">
        <f t="shared" si="56"/>
        <v>100</v>
      </c>
      <c r="O572" s="41"/>
      <c r="P572" s="71"/>
      <c r="Q572" s="72"/>
    </row>
    <row r="573" spans="1:17" x14ac:dyDescent="0.25">
      <c r="A573" s="77" t="s">
        <v>222</v>
      </c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9"/>
    </row>
    <row r="574" spans="1:17" x14ac:dyDescent="0.25">
      <c r="A574" s="69" t="s">
        <v>223</v>
      </c>
      <c r="B574" s="76"/>
      <c r="C574" s="70"/>
      <c r="D574" s="57">
        <v>1421317.86</v>
      </c>
      <c r="E574" s="60">
        <v>1399949.51</v>
      </c>
      <c r="F574" s="61"/>
      <c r="G574" s="66">
        <f t="shared" ref="G574:G575" si="57">E574/D574*100</f>
        <v>98.496581897591852</v>
      </c>
      <c r="H574" s="69" t="s">
        <v>224</v>
      </c>
      <c r="I574" s="70"/>
      <c r="J574" s="38" t="s">
        <v>200</v>
      </c>
      <c r="K574" s="39">
        <v>8060</v>
      </c>
      <c r="L574" s="39">
        <v>8060</v>
      </c>
      <c r="M574" s="37">
        <v>5</v>
      </c>
      <c r="N574" s="40">
        <f t="shared" ref="N574:N575" si="58">L574/K574*100</f>
        <v>100</v>
      </c>
      <c r="O574" s="41"/>
      <c r="P574" s="48" t="s">
        <v>202</v>
      </c>
      <c r="Q574" s="50"/>
    </row>
    <row r="575" spans="1:17" ht="91.15" customHeight="1" x14ac:dyDescent="0.25">
      <c r="A575" s="69" t="s">
        <v>225</v>
      </c>
      <c r="B575" s="76"/>
      <c r="C575" s="70"/>
      <c r="D575" s="58"/>
      <c r="E575" s="62"/>
      <c r="F575" s="63"/>
      <c r="G575" s="67" t="e">
        <f t="shared" si="57"/>
        <v>#DIV/0!</v>
      </c>
      <c r="H575" s="69" t="s">
        <v>226</v>
      </c>
      <c r="I575" s="70"/>
      <c r="J575" s="38" t="s">
        <v>200</v>
      </c>
      <c r="K575" s="39">
        <v>1783</v>
      </c>
      <c r="L575" s="39">
        <v>1783</v>
      </c>
      <c r="M575" s="37">
        <v>5</v>
      </c>
      <c r="N575" s="40">
        <f t="shared" si="58"/>
        <v>100</v>
      </c>
      <c r="O575" s="41"/>
      <c r="P575" s="71"/>
      <c r="Q575" s="72"/>
    </row>
    <row r="576" spans="1:17" ht="15.6" customHeight="1" x14ac:dyDescent="0.25">
      <c r="A576" s="77" t="s">
        <v>227</v>
      </c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9"/>
    </row>
    <row r="577" spans="1:17" ht="128.44999999999999" customHeight="1" x14ac:dyDescent="0.25">
      <c r="A577" s="69" t="s">
        <v>220</v>
      </c>
      <c r="B577" s="76"/>
      <c r="C577" s="70"/>
      <c r="D577" s="57">
        <v>4430710</v>
      </c>
      <c r="E577" s="60">
        <v>4298554.9400000004</v>
      </c>
      <c r="F577" s="61"/>
      <c r="G577" s="66">
        <f t="shared" ref="G577" si="59">E577/D577*100</f>
        <v>97.017293842296155</v>
      </c>
      <c r="H577" s="69" t="s">
        <v>228</v>
      </c>
      <c r="I577" s="70"/>
      <c r="J577" s="38" t="s">
        <v>213</v>
      </c>
      <c r="K577" s="39">
        <v>10</v>
      </c>
      <c r="L577" s="39">
        <v>11</v>
      </c>
      <c r="M577" s="40">
        <v>5</v>
      </c>
      <c r="N577" s="40">
        <f t="shared" ref="N577:N578" si="60">L577/K577*100</f>
        <v>110.00000000000001</v>
      </c>
      <c r="O577" s="41"/>
      <c r="P577" s="48" t="s">
        <v>202</v>
      </c>
      <c r="Q577" s="50"/>
    </row>
    <row r="578" spans="1:17" ht="89.45" customHeight="1" x14ac:dyDescent="0.25">
      <c r="A578" s="69" t="s">
        <v>229</v>
      </c>
      <c r="B578" s="80"/>
      <c r="C578" s="75"/>
      <c r="D578" s="58"/>
      <c r="E578" s="62"/>
      <c r="F578" s="63"/>
      <c r="G578" s="67"/>
      <c r="H578" s="69" t="s">
        <v>218</v>
      </c>
      <c r="I578" s="75"/>
      <c r="J578" s="38" t="s">
        <v>200</v>
      </c>
      <c r="K578" s="39">
        <v>10</v>
      </c>
      <c r="L578" s="39">
        <v>10</v>
      </c>
      <c r="M578" s="40">
        <v>5</v>
      </c>
      <c r="N578" s="40">
        <f t="shared" si="60"/>
        <v>100</v>
      </c>
      <c r="O578" s="41"/>
      <c r="P578" s="71"/>
      <c r="Q578" s="72"/>
    </row>
    <row r="579" spans="1:17" x14ac:dyDescent="0.25">
      <c r="A579" s="45" t="s">
        <v>230</v>
      </c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7"/>
    </row>
    <row r="580" spans="1:17" x14ac:dyDescent="0.25">
      <c r="A580" s="48" t="s">
        <v>231</v>
      </c>
      <c r="B580" s="49"/>
      <c r="C580" s="50"/>
      <c r="D580" s="57">
        <v>12877644.41</v>
      </c>
      <c r="E580" s="60">
        <v>12703538.109999999</v>
      </c>
      <c r="F580" s="61"/>
      <c r="G580" s="66">
        <f t="shared" ref="G580:G584" si="61">E580/D580*100</f>
        <v>98.647995747849663</v>
      </c>
      <c r="H580" s="69" t="s">
        <v>232</v>
      </c>
      <c r="I580" s="70"/>
      <c r="J580" s="38" t="s">
        <v>233</v>
      </c>
      <c r="K580" s="39">
        <v>30</v>
      </c>
      <c r="L580" s="39">
        <v>30</v>
      </c>
      <c r="M580" s="40">
        <v>5</v>
      </c>
      <c r="N580" s="40">
        <f t="shared" ref="N580:N582" si="62">L580/K580*100</f>
        <v>100</v>
      </c>
      <c r="O580" s="41"/>
      <c r="P580" s="48" t="s">
        <v>202</v>
      </c>
      <c r="Q580" s="50"/>
    </row>
    <row r="581" spans="1:17" x14ac:dyDescent="0.25">
      <c r="A581" s="51"/>
      <c r="B581" s="52"/>
      <c r="C581" s="53"/>
      <c r="D581" s="58"/>
      <c r="E581" s="62"/>
      <c r="F581" s="63"/>
      <c r="G581" s="67" t="e">
        <f t="shared" si="61"/>
        <v>#DIV/0!</v>
      </c>
      <c r="H581" s="69" t="s">
        <v>234</v>
      </c>
      <c r="I581" s="70"/>
      <c r="J581" s="38" t="s">
        <v>233</v>
      </c>
      <c r="K581" s="39">
        <v>42</v>
      </c>
      <c r="L581" s="39">
        <v>42</v>
      </c>
      <c r="M581" s="40">
        <v>5</v>
      </c>
      <c r="N581" s="40">
        <f t="shared" si="62"/>
        <v>100</v>
      </c>
      <c r="O581" s="41"/>
      <c r="P581" s="71"/>
      <c r="Q581" s="72"/>
    </row>
    <row r="582" spans="1:17" x14ac:dyDescent="0.25">
      <c r="A582" s="51"/>
      <c r="B582" s="52"/>
      <c r="C582" s="53"/>
      <c r="D582" s="58"/>
      <c r="E582" s="62"/>
      <c r="F582" s="63"/>
      <c r="G582" s="67"/>
      <c r="H582" s="69" t="s">
        <v>235</v>
      </c>
      <c r="I582" s="75"/>
      <c r="J582" s="38" t="s">
        <v>233</v>
      </c>
      <c r="K582" s="39">
        <v>59</v>
      </c>
      <c r="L582" s="39">
        <v>59</v>
      </c>
      <c r="M582" s="40">
        <v>5</v>
      </c>
      <c r="N582" s="40">
        <f t="shared" si="62"/>
        <v>100</v>
      </c>
      <c r="O582" s="41"/>
      <c r="P582" s="71"/>
      <c r="Q582" s="72"/>
    </row>
    <row r="583" spans="1:17" ht="34.9" customHeight="1" x14ac:dyDescent="0.25">
      <c r="A583" s="54"/>
      <c r="B583" s="55"/>
      <c r="C583" s="56"/>
      <c r="D583" s="58"/>
      <c r="E583" s="62"/>
      <c r="F583" s="63"/>
      <c r="G583" s="67" t="e">
        <f t="shared" si="61"/>
        <v>#DIV/0!</v>
      </c>
      <c r="H583" s="69" t="s">
        <v>236</v>
      </c>
      <c r="I583" s="70"/>
      <c r="J583" s="38" t="s">
        <v>233</v>
      </c>
      <c r="K583" s="39">
        <v>37</v>
      </c>
      <c r="L583" s="39">
        <v>36</v>
      </c>
      <c r="M583" s="40">
        <v>5</v>
      </c>
      <c r="N583" s="40">
        <v>100</v>
      </c>
      <c r="O583" s="41"/>
      <c r="P583" s="71"/>
      <c r="Q583" s="72"/>
    </row>
    <row r="584" spans="1:17" ht="55.15" customHeight="1" x14ac:dyDescent="0.25">
      <c r="A584" s="69" t="s">
        <v>15</v>
      </c>
      <c r="B584" s="76"/>
      <c r="C584" s="70"/>
      <c r="D584" s="59"/>
      <c r="E584" s="64"/>
      <c r="F584" s="65"/>
      <c r="G584" s="68" t="e">
        <f t="shared" si="61"/>
        <v>#DIV/0!</v>
      </c>
      <c r="H584" s="69" t="s">
        <v>237</v>
      </c>
      <c r="I584" s="70"/>
      <c r="J584" s="38" t="s">
        <v>200</v>
      </c>
      <c r="K584" s="40">
        <v>29460</v>
      </c>
      <c r="L584" s="40">
        <v>29230</v>
      </c>
      <c r="M584" s="40">
        <v>5</v>
      </c>
      <c r="N584" s="40">
        <v>100</v>
      </c>
      <c r="O584" s="41"/>
      <c r="P584" s="73"/>
      <c r="Q584" s="74"/>
    </row>
  </sheetData>
  <mergeCells count="846">
    <mergeCell ref="H552:I552"/>
    <mergeCell ref="H553:I553"/>
    <mergeCell ref="H546:I546"/>
    <mergeCell ref="H547:I547"/>
    <mergeCell ref="H548:I548"/>
    <mergeCell ref="H549:I549"/>
    <mergeCell ref="H550:I550"/>
    <mergeCell ref="H551:I551"/>
    <mergeCell ref="H541:I541"/>
    <mergeCell ref="H542:I542"/>
    <mergeCell ref="A543:Q543"/>
    <mergeCell ref="A544:C553"/>
    <mergeCell ref="D544:D553"/>
    <mergeCell ref="E544:F553"/>
    <mergeCell ref="G544:G553"/>
    <mergeCell ref="H544:I544"/>
    <mergeCell ref="P544:Q553"/>
    <mergeCell ref="H545:I545"/>
    <mergeCell ref="H535:I535"/>
    <mergeCell ref="H536:I536"/>
    <mergeCell ref="H537:I537"/>
    <mergeCell ref="H538:I538"/>
    <mergeCell ref="H539:I539"/>
    <mergeCell ref="H540:I540"/>
    <mergeCell ref="H530:I530"/>
    <mergeCell ref="H531:I531"/>
    <mergeCell ref="A532:Q532"/>
    <mergeCell ref="A533:C542"/>
    <mergeCell ref="D533:D542"/>
    <mergeCell ref="E533:F542"/>
    <mergeCell ref="G533:G542"/>
    <mergeCell ref="H533:I533"/>
    <mergeCell ref="P533:Q542"/>
    <mergeCell ref="H534:I534"/>
    <mergeCell ref="A525:Q525"/>
    <mergeCell ref="A526:C531"/>
    <mergeCell ref="D526:D531"/>
    <mergeCell ref="E526:F531"/>
    <mergeCell ref="G526:G531"/>
    <mergeCell ref="H526:I526"/>
    <mergeCell ref="P526:Q531"/>
    <mergeCell ref="H527:I527"/>
    <mergeCell ref="H528:I528"/>
    <mergeCell ref="H529:I529"/>
    <mergeCell ref="A515:Q515"/>
    <mergeCell ref="A516:C520"/>
    <mergeCell ref="D516:D520"/>
    <mergeCell ref="E516:F520"/>
    <mergeCell ref="G516:G520"/>
    <mergeCell ref="H516:I516"/>
    <mergeCell ref="A522:C524"/>
    <mergeCell ref="D522:D524"/>
    <mergeCell ref="E522:F524"/>
    <mergeCell ref="G522:G524"/>
    <mergeCell ref="H522:I522"/>
    <mergeCell ref="P522:Q524"/>
    <mergeCell ref="H523:I523"/>
    <mergeCell ref="H524:I524"/>
    <mergeCell ref="P516:Q520"/>
    <mergeCell ref="H517:I517"/>
    <mergeCell ref="H518:I518"/>
    <mergeCell ref="H519:I519"/>
    <mergeCell ref="H520:I520"/>
    <mergeCell ref="A521:Q521"/>
    <mergeCell ref="A509:Q509"/>
    <mergeCell ref="A510:C514"/>
    <mergeCell ref="D510:D514"/>
    <mergeCell ref="E510:F514"/>
    <mergeCell ref="G510:G514"/>
    <mergeCell ref="H510:I510"/>
    <mergeCell ref="P510:Q514"/>
    <mergeCell ref="H511:I511"/>
    <mergeCell ref="H512:I512"/>
    <mergeCell ref="H513:I513"/>
    <mergeCell ref="H514:I514"/>
    <mergeCell ref="H491:I491"/>
    <mergeCell ref="A492:Q492"/>
    <mergeCell ref="A493:C498"/>
    <mergeCell ref="D493:D498"/>
    <mergeCell ref="E493:F498"/>
    <mergeCell ref="G493:G498"/>
    <mergeCell ref="H493:I493"/>
    <mergeCell ref="P493:Q498"/>
    <mergeCell ref="H494:I494"/>
    <mergeCell ref="H495:I495"/>
    <mergeCell ref="A486:C491"/>
    <mergeCell ref="D486:D491"/>
    <mergeCell ref="E486:F491"/>
    <mergeCell ref="G486:G491"/>
    <mergeCell ref="H486:I486"/>
    <mergeCell ref="P486:Q491"/>
    <mergeCell ref="H487:I487"/>
    <mergeCell ref="H488:I488"/>
    <mergeCell ref="H489:I489"/>
    <mergeCell ref="H490:I490"/>
    <mergeCell ref="H496:I496"/>
    <mergeCell ref="H497:I497"/>
    <mergeCell ref="H498:I498"/>
    <mergeCell ref="H480:I480"/>
    <mergeCell ref="H481:I481"/>
    <mergeCell ref="H482:I482"/>
    <mergeCell ref="H483:I483"/>
    <mergeCell ref="H484:I484"/>
    <mergeCell ref="A485:Q485"/>
    <mergeCell ref="H475:I475"/>
    <mergeCell ref="H476:I476"/>
    <mergeCell ref="H477:I477"/>
    <mergeCell ref="A478:Q478"/>
    <mergeCell ref="A479:C484"/>
    <mergeCell ref="D479:D484"/>
    <mergeCell ref="E479:F484"/>
    <mergeCell ref="G479:G484"/>
    <mergeCell ref="H479:I479"/>
    <mergeCell ref="P479:Q484"/>
    <mergeCell ref="H470:I470"/>
    <mergeCell ref="A471:Q471"/>
    <mergeCell ref="A472:C477"/>
    <mergeCell ref="D472:D477"/>
    <mergeCell ref="E472:F477"/>
    <mergeCell ref="G472:G477"/>
    <mergeCell ref="H472:I472"/>
    <mergeCell ref="P472:Q477"/>
    <mergeCell ref="H473:I473"/>
    <mergeCell ref="H474:I474"/>
    <mergeCell ref="A465:C470"/>
    <mergeCell ref="D465:D470"/>
    <mergeCell ref="E465:F470"/>
    <mergeCell ref="G465:G470"/>
    <mergeCell ref="H465:I465"/>
    <mergeCell ref="P465:Q470"/>
    <mergeCell ref="H466:I466"/>
    <mergeCell ref="H467:I467"/>
    <mergeCell ref="H468:I468"/>
    <mergeCell ref="H469:I469"/>
    <mergeCell ref="H459:I459"/>
    <mergeCell ref="H460:I460"/>
    <mergeCell ref="H461:I461"/>
    <mergeCell ref="H462:I462"/>
    <mergeCell ref="H463:I463"/>
    <mergeCell ref="A464:Q464"/>
    <mergeCell ref="H454:I454"/>
    <mergeCell ref="H455:I455"/>
    <mergeCell ref="H456:I456"/>
    <mergeCell ref="A457:Q457"/>
    <mergeCell ref="A458:C463"/>
    <mergeCell ref="D458:D463"/>
    <mergeCell ref="E458:F463"/>
    <mergeCell ref="G458:G463"/>
    <mergeCell ref="H458:I458"/>
    <mergeCell ref="P458:Q463"/>
    <mergeCell ref="H449:I449"/>
    <mergeCell ref="A450:Q450"/>
    <mergeCell ref="A451:C456"/>
    <mergeCell ref="D451:D456"/>
    <mergeCell ref="E451:F456"/>
    <mergeCell ref="G451:G456"/>
    <mergeCell ref="H451:I451"/>
    <mergeCell ref="P451:Q456"/>
    <mergeCell ref="H452:I452"/>
    <mergeCell ref="H453:I453"/>
    <mergeCell ref="A444:C449"/>
    <mergeCell ref="D444:D449"/>
    <mergeCell ref="E444:F449"/>
    <mergeCell ref="G444:G449"/>
    <mergeCell ref="H444:I444"/>
    <mergeCell ref="P444:Q449"/>
    <mergeCell ref="H445:I445"/>
    <mergeCell ref="H446:I446"/>
    <mergeCell ref="H447:I447"/>
    <mergeCell ref="H448:I448"/>
    <mergeCell ref="H438:I438"/>
    <mergeCell ref="H439:I439"/>
    <mergeCell ref="H440:I440"/>
    <mergeCell ref="H441:I441"/>
    <mergeCell ref="H442:I442"/>
    <mergeCell ref="A443:Q443"/>
    <mergeCell ref="H433:I433"/>
    <mergeCell ref="H434:I434"/>
    <mergeCell ref="H435:I435"/>
    <mergeCell ref="A436:Q436"/>
    <mergeCell ref="A437:C442"/>
    <mergeCell ref="D437:D442"/>
    <mergeCell ref="E437:F442"/>
    <mergeCell ref="G437:G442"/>
    <mergeCell ref="H437:I437"/>
    <mergeCell ref="P437:Q442"/>
    <mergeCell ref="H428:I428"/>
    <mergeCell ref="A429:Q429"/>
    <mergeCell ref="A430:C435"/>
    <mergeCell ref="D430:D435"/>
    <mergeCell ref="E430:F435"/>
    <mergeCell ref="G430:G435"/>
    <mergeCell ref="H430:I430"/>
    <mergeCell ref="P430:Q435"/>
    <mergeCell ref="H431:I431"/>
    <mergeCell ref="H432:I432"/>
    <mergeCell ref="A423:C428"/>
    <mergeCell ref="D423:D428"/>
    <mergeCell ref="E423:F428"/>
    <mergeCell ref="G423:G428"/>
    <mergeCell ref="H423:I423"/>
    <mergeCell ref="P423:Q428"/>
    <mergeCell ref="H424:I424"/>
    <mergeCell ref="H425:I425"/>
    <mergeCell ref="H426:I426"/>
    <mergeCell ref="H427:I427"/>
    <mergeCell ref="H418:I418"/>
    <mergeCell ref="H419:I419"/>
    <mergeCell ref="H420:I420"/>
    <mergeCell ref="H421:I421"/>
    <mergeCell ref="A422:Q422"/>
    <mergeCell ref="A412:Q412"/>
    <mergeCell ref="A413:C421"/>
    <mergeCell ref="D413:D421"/>
    <mergeCell ref="E413:F421"/>
    <mergeCell ref="G413:G421"/>
    <mergeCell ref="H413:I413"/>
    <mergeCell ref="P413:Q421"/>
    <mergeCell ref="H414:I414"/>
    <mergeCell ref="H415:I415"/>
    <mergeCell ref="H416:I416"/>
    <mergeCell ref="A403:C411"/>
    <mergeCell ref="D403:D411"/>
    <mergeCell ref="E403:F411"/>
    <mergeCell ref="G403:G411"/>
    <mergeCell ref="H403:I403"/>
    <mergeCell ref="P403:Q411"/>
    <mergeCell ref="H404:I404"/>
    <mergeCell ref="H405:I405"/>
    <mergeCell ref="H417:I417"/>
    <mergeCell ref="H502:I502"/>
    <mergeCell ref="H503:I503"/>
    <mergeCell ref="H504:I504"/>
    <mergeCell ref="H505:I505"/>
    <mergeCell ref="H506:I506"/>
    <mergeCell ref="H507:I507"/>
    <mergeCell ref="H400:I400"/>
    <mergeCell ref="H401:I401"/>
    <mergeCell ref="A499:Q499"/>
    <mergeCell ref="A500:C508"/>
    <mergeCell ref="D500:D508"/>
    <mergeCell ref="E500:F508"/>
    <mergeCell ref="G500:G508"/>
    <mergeCell ref="H500:I500"/>
    <mergeCell ref="P500:Q508"/>
    <mergeCell ref="H501:I501"/>
    <mergeCell ref="H406:I406"/>
    <mergeCell ref="H407:I407"/>
    <mergeCell ref="H408:I408"/>
    <mergeCell ref="H409:I409"/>
    <mergeCell ref="H410:I410"/>
    <mergeCell ref="H411:I411"/>
    <mergeCell ref="H508:I508"/>
    <mergeCell ref="A402:Q402"/>
    <mergeCell ref="A395:Q395"/>
    <mergeCell ref="A396:C401"/>
    <mergeCell ref="D396:D401"/>
    <mergeCell ref="E396:F401"/>
    <mergeCell ref="G396:G401"/>
    <mergeCell ref="H396:I396"/>
    <mergeCell ref="P396:Q401"/>
    <mergeCell ref="H397:I397"/>
    <mergeCell ref="H398:I398"/>
    <mergeCell ref="H399:I399"/>
    <mergeCell ref="A377:Q377"/>
    <mergeCell ref="A378:C394"/>
    <mergeCell ref="D378:D394"/>
    <mergeCell ref="E378:F394"/>
    <mergeCell ref="G378:G394"/>
    <mergeCell ref="H378:I378"/>
    <mergeCell ref="P378:Q387"/>
    <mergeCell ref="H379:I379"/>
    <mergeCell ref="H380:I380"/>
    <mergeCell ref="H381:I381"/>
    <mergeCell ref="H388:Q388"/>
    <mergeCell ref="H389:I389"/>
    <mergeCell ref="P389:Q394"/>
    <mergeCell ref="H390:I390"/>
    <mergeCell ref="H391:I391"/>
    <mergeCell ref="H392:I392"/>
    <mergeCell ref="H393:I393"/>
    <mergeCell ref="H394:I394"/>
    <mergeCell ref="H382:I382"/>
    <mergeCell ref="H383:I383"/>
    <mergeCell ref="H384:I384"/>
    <mergeCell ref="H385:I385"/>
    <mergeCell ref="H386:I386"/>
    <mergeCell ref="H387:I387"/>
    <mergeCell ref="H371:I371"/>
    <mergeCell ref="H372:I372"/>
    <mergeCell ref="H373:I373"/>
    <mergeCell ref="H374:I374"/>
    <mergeCell ref="H375:I375"/>
    <mergeCell ref="H376:I376"/>
    <mergeCell ref="A366:Q366"/>
    <mergeCell ref="A367:C376"/>
    <mergeCell ref="D367:D376"/>
    <mergeCell ref="E367:F376"/>
    <mergeCell ref="G367:G376"/>
    <mergeCell ref="H367:I367"/>
    <mergeCell ref="P367:Q376"/>
    <mergeCell ref="H368:I368"/>
    <mergeCell ref="H369:I369"/>
    <mergeCell ref="H370:I370"/>
    <mergeCell ref="H352:I352"/>
    <mergeCell ref="H353:I353"/>
    <mergeCell ref="H360:I360"/>
    <mergeCell ref="P360:Q365"/>
    <mergeCell ref="H361:I361"/>
    <mergeCell ref="H362:I362"/>
    <mergeCell ref="H363:I363"/>
    <mergeCell ref="H364:I364"/>
    <mergeCell ref="H365:I365"/>
    <mergeCell ref="H354:I354"/>
    <mergeCell ref="H355:I355"/>
    <mergeCell ref="H356:I356"/>
    <mergeCell ref="H357:I357"/>
    <mergeCell ref="H358:I358"/>
    <mergeCell ref="H359:Q359"/>
    <mergeCell ref="H339:I339"/>
    <mergeCell ref="H340:I340"/>
    <mergeCell ref="H341:I341"/>
    <mergeCell ref="H342:I342"/>
    <mergeCell ref="H343:I343"/>
    <mergeCell ref="H344:I344"/>
    <mergeCell ref="A334:Q334"/>
    <mergeCell ref="A335:C365"/>
    <mergeCell ref="D335:D365"/>
    <mergeCell ref="E335:F365"/>
    <mergeCell ref="G335:G365"/>
    <mergeCell ref="H335:I335"/>
    <mergeCell ref="P335:Q348"/>
    <mergeCell ref="H336:I336"/>
    <mergeCell ref="H337:I337"/>
    <mergeCell ref="H338:I338"/>
    <mergeCell ref="H345:I345"/>
    <mergeCell ref="H346:I346"/>
    <mergeCell ref="H347:I347"/>
    <mergeCell ref="H348:I348"/>
    <mergeCell ref="H349:Q349"/>
    <mergeCell ref="H350:I350"/>
    <mergeCell ref="P350:Q358"/>
    <mergeCell ref="H351:I351"/>
    <mergeCell ref="H323:I323"/>
    <mergeCell ref="H324:I324"/>
    <mergeCell ref="H325:I325"/>
    <mergeCell ref="H326:I326"/>
    <mergeCell ref="H327:Q327"/>
    <mergeCell ref="H328:I328"/>
    <mergeCell ref="P328:Q333"/>
    <mergeCell ref="H329:I329"/>
    <mergeCell ref="H330:I330"/>
    <mergeCell ref="H331:I331"/>
    <mergeCell ref="H332:I332"/>
    <mergeCell ref="H333:I333"/>
    <mergeCell ref="H310:I310"/>
    <mergeCell ref="H311:I311"/>
    <mergeCell ref="H312:I312"/>
    <mergeCell ref="H313:I313"/>
    <mergeCell ref="H314:I314"/>
    <mergeCell ref="H315:I315"/>
    <mergeCell ref="A305:Q305"/>
    <mergeCell ref="A306:C333"/>
    <mergeCell ref="D306:D333"/>
    <mergeCell ref="E306:F333"/>
    <mergeCell ref="G306:G333"/>
    <mergeCell ref="H306:I306"/>
    <mergeCell ref="P306:Q319"/>
    <mergeCell ref="H307:I307"/>
    <mergeCell ref="H308:I308"/>
    <mergeCell ref="H309:I309"/>
    <mergeCell ref="H316:I316"/>
    <mergeCell ref="H317:I317"/>
    <mergeCell ref="H318:I318"/>
    <mergeCell ref="H319:I319"/>
    <mergeCell ref="H320:Q320"/>
    <mergeCell ref="H321:I321"/>
    <mergeCell ref="P321:Q326"/>
    <mergeCell ref="H322:I322"/>
    <mergeCell ref="H281:I281"/>
    <mergeCell ref="H282:I282"/>
    <mergeCell ref="H283:I283"/>
    <mergeCell ref="H284:I284"/>
    <mergeCell ref="H285:Q285"/>
    <mergeCell ref="H299:Q299"/>
    <mergeCell ref="H300:I300"/>
    <mergeCell ref="P300:Q304"/>
    <mergeCell ref="H301:I301"/>
    <mergeCell ref="H302:I302"/>
    <mergeCell ref="H303:I303"/>
    <mergeCell ref="H304:I304"/>
    <mergeCell ref="H292:Q292"/>
    <mergeCell ref="H293:I293"/>
    <mergeCell ref="P293:Q298"/>
    <mergeCell ref="H294:I294"/>
    <mergeCell ref="H295:I295"/>
    <mergeCell ref="H296:I296"/>
    <mergeCell ref="H297:I297"/>
    <mergeCell ref="H298:I298"/>
    <mergeCell ref="H274:I274"/>
    <mergeCell ref="H275:I275"/>
    <mergeCell ref="H276:I276"/>
    <mergeCell ref="H277:I277"/>
    <mergeCell ref="H278:I278"/>
    <mergeCell ref="H279:I279"/>
    <mergeCell ref="A269:Q269"/>
    <mergeCell ref="A270:C304"/>
    <mergeCell ref="D270:D304"/>
    <mergeCell ref="E270:F304"/>
    <mergeCell ref="G270:G304"/>
    <mergeCell ref="H270:I270"/>
    <mergeCell ref="P270:Q284"/>
    <mergeCell ref="H271:I271"/>
    <mergeCell ref="H272:I272"/>
    <mergeCell ref="H273:I273"/>
    <mergeCell ref="H286:I286"/>
    <mergeCell ref="P286:Q291"/>
    <mergeCell ref="H287:I287"/>
    <mergeCell ref="H288:I288"/>
    <mergeCell ref="H289:I289"/>
    <mergeCell ref="H290:I290"/>
    <mergeCell ref="H291:I291"/>
    <mergeCell ref="H280:I280"/>
    <mergeCell ref="H258:I258"/>
    <mergeCell ref="H259:I259"/>
    <mergeCell ref="H260:I260"/>
    <mergeCell ref="H261:I261"/>
    <mergeCell ref="H262:Q262"/>
    <mergeCell ref="H263:I263"/>
    <mergeCell ref="P263:Q268"/>
    <mergeCell ref="H264:I264"/>
    <mergeCell ref="H265:I265"/>
    <mergeCell ref="H266:I266"/>
    <mergeCell ref="H267:I267"/>
    <mergeCell ref="H268:I268"/>
    <mergeCell ref="H246:I246"/>
    <mergeCell ref="H247:I247"/>
    <mergeCell ref="H248:I248"/>
    <mergeCell ref="H249:I249"/>
    <mergeCell ref="H250:I250"/>
    <mergeCell ref="A240:Q240"/>
    <mergeCell ref="A241:C268"/>
    <mergeCell ref="D241:D268"/>
    <mergeCell ref="E241:F268"/>
    <mergeCell ref="G241:G268"/>
    <mergeCell ref="H241:I241"/>
    <mergeCell ref="P241:Q254"/>
    <mergeCell ref="H242:I242"/>
    <mergeCell ref="H243:I243"/>
    <mergeCell ref="H244:I244"/>
    <mergeCell ref="O246:O249"/>
    <mergeCell ref="H251:I251"/>
    <mergeCell ref="H252:I252"/>
    <mergeCell ref="H253:I253"/>
    <mergeCell ref="H254:I254"/>
    <mergeCell ref="H255:Q255"/>
    <mergeCell ref="H256:I256"/>
    <mergeCell ref="P256:Q261"/>
    <mergeCell ref="H257:I257"/>
    <mergeCell ref="H238:I238"/>
    <mergeCell ref="H239:I239"/>
    <mergeCell ref="H227:I227"/>
    <mergeCell ref="H228:I228"/>
    <mergeCell ref="H229:I229"/>
    <mergeCell ref="H230:I230"/>
    <mergeCell ref="H231:I231"/>
    <mergeCell ref="H232:I232"/>
    <mergeCell ref="H245:I245"/>
    <mergeCell ref="H214:I214"/>
    <mergeCell ref="H215:I215"/>
    <mergeCell ref="H221:I221"/>
    <mergeCell ref="H222:I222"/>
    <mergeCell ref="H223:I223"/>
    <mergeCell ref="H224:I224"/>
    <mergeCell ref="H225:I225"/>
    <mergeCell ref="H226:I226"/>
    <mergeCell ref="H216:I216"/>
    <mergeCell ref="H217:I217"/>
    <mergeCell ref="A218:Q218"/>
    <mergeCell ref="A219:C239"/>
    <mergeCell ref="D219:D239"/>
    <mergeCell ref="E219:F239"/>
    <mergeCell ref="G219:G239"/>
    <mergeCell ref="H219:I219"/>
    <mergeCell ref="P219:Q232"/>
    <mergeCell ref="H220:I220"/>
    <mergeCell ref="H233:Q233"/>
    <mergeCell ref="H234:I234"/>
    <mergeCell ref="P234:Q239"/>
    <mergeCell ref="H235:I235"/>
    <mergeCell ref="H236:I236"/>
    <mergeCell ref="H237:I237"/>
    <mergeCell ref="H201:I201"/>
    <mergeCell ref="H202:I202"/>
    <mergeCell ref="H203:I203"/>
    <mergeCell ref="H204:I204"/>
    <mergeCell ref="H205:I205"/>
    <mergeCell ref="H206:I206"/>
    <mergeCell ref="A196:Q196"/>
    <mergeCell ref="A197:C217"/>
    <mergeCell ref="D197:D217"/>
    <mergeCell ref="E197:F217"/>
    <mergeCell ref="G197:G217"/>
    <mergeCell ref="H197:I197"/>
    <mergeCell ref="P197:Q210"/>
    <mergeCell ref="H198:I198"/>
    <mergeCell ref="H199:I199"/>
    <mergeCell ref="H200:I200"/>
    <mergeCell ref="H207:I207"/>
    <mergeCell ref="H208:I208"/>
    <mergeCell ref="H209:I209"/>
    <mergeCell ref="H210:I210"/>
    <mergeCell ref="H211:Q211"/>
    <mergeCell ref="H212:I212"/>
    <mergeCell ref="P212:Q217"/>
    <mergeCell ref="H213:I213"/>
    <mergeCell ref="P190:Q195"/>
    <mergeCell ref="H191:I191"/>
    <mergeCell ref="H192:I192"/>
    <mergeCell ref="H193:I193"/>
    <mergeCell ref="H194:I194"/>
    <mergeCell ref="H195:I195"/>
    <mergeCell ref="H184:I184"/>
    <mergeCell ref="H185:I185"/>
    <mergeCell ref="H186:I186"/>
    <mergeCell ref="H187:I187"/>
    <mergeCell ref="H188:I188"/>
    <mergeCell ref="H189:Q189"/>
    <mergeCell ref="H172:I172"/>
    <mergeCell ref="H173:I173"/>
    <mergeCell ref="H174:I174"/>
    <mergeCell ref="A164:Q164"/>
    <mergeCell ref="A165:C195"/>
    <mergeCell ref="D165:D195"/>
    <mergeCell ref="E165:F195"/>
    <mergeCell ref="G165:G195"/>
    <mergeCell ref="H165:I165"/>
    <mergeCell ref="P165:Q178"/>
    <mergeCell ref="H166:I166"/>
    <mergeCell ref="H167:I167"/>
    <mergeCell ref="H168:I168"/>
    <mergeCell ref="H175:I175"/>
    <mergeCell ref="H176:I176"/>
    <mergeCell ref="H177:I177"/>
    <mergeCell ref="H178:I178"/>
    <mergeCell ref="H179:Q179"/>
    <mergeCell ref="H180:I180"/>
    <mergeCell ref="P180:Q188"/>
    <mergeCell ref="H181:I181"/>
    <mergeCell ref="H182:I182"/>
    <mergeCell ref="H183:I183"/>
    <mergeCell ref="H190:I190"/>
    <mergeCell ref="P158:Q163"/>
    <mergeCell ref="H159:I159"/>
    <mergeCell ref="H160:I160"/>
    <mergeCell ref="H161:I161"/>
    <mergeCell ref="H162:I162"/>
    <mergeCell ref="H163:I163"/>
    <mergeCell ref="H169:I169"/>
    <mergeCell ref="H170:I170"/>
    <mergeCell ref="H171:I171"/>
    <mergeCell ref="A141:Q141"/>
    <mergeCell ref="A142:C163"/>
    <mergeCell ref="D142:D163"/>
    <mergeCell ref="E142:F163"/>
    <mergeCell ref="G142:G163"/>
    <mergeCell ref="H142:I142"/>
    <mergeCell ref="P142:Q156"/>
    <mergeCell ref="P127:Q140"/>
    <mergeCell ref="H149:I149"/>
    <mergeCell ref="H150:I150"/>
    <mergeCell ref="H151:I151"/>
    <mergeCell ref="H152:I152"/>
    <mergeCell ref="H153:I153"/>
    <mergeCell ref="H154:I154"/>
    <mergeCell ref="H143:I143"/>
    <mergeCell ref="H144:I144"/>
    <mergeCell ref="H145:I145"/>
    <mergeCell ref="H146:I146"/>
    <mergeCell ref="H147:I147"/>
    <mergeCell ref="H148:I148"/>
    <mergeCell ref="H155:I155"/>
    <mergeCell ref="H156:I156"/>
    <mergeCell ref="H157:Q157"/>
    <mergeCell ref="H158:I158"/>
    <mergeCell ref="H134:I134"/>
    <mergeCell ref="H135:I135"/>
    <mergeCell ref="H136:I136"/>
    <mergeCell ref="H137:I137"/>
    <mergeCell ref="A127:C140"/>
    <mergeCell ref="D127:D140"/>
    <mergeCell ref="E127:F140"/>
    <mergeCell ref="G127:G140"/>
    <mergeCell ref="H127:I127"/>
    <mergeCell ref="H128:I128"/>
    <mergeCell ref="H129:I129"/>
    <mergeCell ref="H130:I130"/>
    <mergeCell ref="H131:I131"/>
    <mergeCell ref="H138:I138"/>
    <mergeCell ref="H139:I139"/>
    <mergeCell ref="H140:I140"/>
    <mergeCell ref="A126:Q126"/>
    <mergeCell ref="H115:I115"/>
    <mergeCell ref="H116:I116"/>
    <mergeCell ref="H117:I117"/>
    <mergeCell ref="H118:I118"/>
    <mergeCell ref="H119:I119"/>
    <mergeCell ref="H120:I120"/>
    <mergeCell ref="H132:I132"/>
    <mergeCell ref="H133:I133"/>
    <mergeCell ref="H109:I109"/>
    <mergeCell ref="H97:I97"/>
    <mergeCell ref="H98:I98"/>
    <mergeCell ref="H99:I99"/>
    <mergeCell ref="H100:I100"/>
    <mergeCell ref="H101:I101"/>
    <mergeCell ref="H102:I102"/>
    <mergeCell ref="A110:Q110"/>
    <mergeCell ref="A111:C125"/>
    <mergeCell ref="D111:D125"/>
    <mergeCell ref="E111:F125"/>
    <mergeCell ref="G111:G125"/>
    <mergeCell ref="H111:I111"/>
    <mergeCell ref="P111:Q125"/>
    <mergeCell ref="H112:I112"/>
    <mergeCell ref="H113:I113"/>
    <mergeCell ref="H114:I114"/>
    <mergeCell ref="H121:I121"/>
    <mergeCell ref="H122:I122"/>
    <mergeCell ref="H123:I123"/>
    <mergeCell ref="H124:I124"/>
    <mergeCell ref="H125:I125"/>
    <mergeCell ref="H91:I91"/>
    <mergeCell ref="H92:I92"/>
    <mergeCell ref="H93:I93"/>
    <mergeCell ref="H94:I94"/>
    <mergeCell ref="H95:I95"/>
    <mergeCell ref="H96:I96"/>
    <mergeCell ref="H86:I86"/>
    <mergeCell ref="H87:I87"/>
    <mergeCell ref="A88:Q88"/>
    <mergeCell ref="A89:C109"/>
    <mergeCell ref="D89:D109"/>
    <mergeCell ref="E89:F109"/>
    <mergeCell ref="G89:G109"/>
    <mergeCell ref="H89:I89"/>
    <mergeCell ref="P89:Q102"/>
    <mergeCell ref="H90:I90"/>
    <mergeCell ref="O94:O97"/>
    <mergeCell ref="H103:Q103"/>
    <mergeCell ref="H104:I104"/>
    <mergeCell ref="P104:Q109"/>
    <mergeCell ref="H105:I105"/>
    <mergeCell ref="H106:I106"/>
    <mergeCell ref="H107:I107"/>
    <mergeCell ref="H108:I108"/>
    <mergeCell ref="H83:I83"/>
    <mergeCell ref="H84:I84"/>
    <mergeCell ref="H85:I85"/>
    <mergeCell ref="P67:Q80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A66:Q66"/>
    <mergeCell ref="A67:C87"/>
    <mergeCell ref="D67:D87"/>
    <mergeCell ref="E67:F87"/>
    <mergeCell ref="G67:G87"/>
    <mergeCell ref="H67:I67"/>
    <mergeCell ref="P52:Q65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O72:O75"/>
    <mergeCell ref="H77:I77"/>
    <mergeCell ref="H78:I78"/>
    <mergeCell ref="H79:I79"/>
    <mergeCell ref="H80:I80"/>
    <mergeCell ref="H81:Q81"/>
    <mergeCell ref="H82:I82"/>
    <mergeCell ref="P82:Q87"/>
    <mergeCell ref="A51:Q51"/>
    <mergeCell ref="A52:C65"/>
    <mergeCell ref="D52:D65"/>
    <mergeCell ref="E52:F65"/>
    <mergeCell ref="G52:G65"/>
    <mergeCell ref="H52:I52"/>
    <mergeCell ref="P37:Q50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62:I62"/>
    <mergeCell ref="H63:I63"/>
    <mergeCell ref="H64:I64"/>
    <mergeCell ref="H65:I65"/>
    <mergeCell ref="A36:Q36"/>
    <mergeCell ref="A37:C50"/>
    <mergeCell ref="D37:D50"/>
    <mergeCell ref="E37:F50"/>
    <mergeCell ref="G37:G50"/>
    <mergeCell ref="H37:I37"/>
    <mergeCell ref="P22:Q35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O42:O45"/>
    <mergeCell ref="O46:O49"/>
    <mergeCell ref="H47:I47"/>
    <mergeCell ref="H48:I48"/>
    <mergeCell ref="H49:I49"/>
    <mergeCell ref="H50:I50"/>
    <mergeCell ref="H10:I10"/>
    <mergeCell ref="H17:I17"/>
    <mergeCell ref="H18:I18"/>
    <mergeCell ref="H19:I19"/>
    <mergeCell ref="H20:I20"/>
    <mergeCell ref="A21:Q21"/>
    <mergeCell ref="A22:C35"/>
    <mergeCell ref="D22:D35"/>
    <mergeCell ref="E22:F35"/>
    <mergeCell ref="G22:G35"/>
    <mergeCell ref="H22:I22"/>
    <mergeCell ref="H32:I32"/>
    <mergeCell ref="H33:I33"/>
    <mergeCell ref="H34:I34"/>
    <mergeCell ref="H35:I35"/>
    <mergeCell ref="A3:Q3"/>
    <mergeCell ref="A4:C5"/>
    <mergeCell ref="D4:G4"/>
    <mergeCell ref="H4:J4"/>
    <mergeCell ref="K4:N4"/>
    <mergeCell ref="P4:Q5"/>
    <mergeCell ref="E5:F5"/>
    <mergeCell ref="H5:I5"/>
    <mergeCell ref="O31:O34"/>
    <mergeCell ref="H11:I11"/>
    <mergeCell ref="H12:I12"/>
    <mergeCell ref="H13:I13"/>
    <mergeCell ref="H14:I14"/>
    <mergeCell ref="H15:I15"/>
    <mergeCell ref="H16:I16"/>
    <mergeCell ref="A6:Q6"/>
    <mergeCell ref="A7:C20"/>
    <mergeCell ref="D7:D20"/>
    <mergeCell ref="E7:F20"/>
    <mergeCell ref="G7:G20"/>
    <mergeCell ref="H7:I7"/>
    <mergeCell ref="P7:Q20"/>
    <mergeCell ref="H8:I8"/>
    <mergeCell ref="H9:I9"/>
    <mergeCell ref="A554:Q554"/>
    <mergeCell ref="A555:C560"/>
    <mergeCell ref="D555:D560"/>
    <mergeCell ref="E555:F560"/>
    <mergeCell ref="G555:G560"/>
    <mergeCell ref="H555:I555"/>
    <mergeCell ref="P555:Q560"/>
    <mergeCell ref="H556:I556"/>
    <mergeCell ref="H557:I557"/>
    <mergeCell ref="H558:I558"/>
    <mergeCell ref="H559:I559"/>
    <mergeCell ref="H560:I560"/>
    <mergeCell ref="A561:Q561"/>
    <mergeCell ref="A562:C562"/>
    <mergeCell ref="D562:D567"/>
    <mergeCell ref="E562:F567"/>
    <mergeCell ref="G562:G567"/>
    <mergeCell ref="H562:I562"/>
    <mergeCell ref="P562:Q567"/>
    <mergeCell ref="A563:C563"/>
    <mergeCell ref="H563:I563"/>
    <mergeCell ref="A564:C564"/>
    <mergeCell ref="H564:I564"/>
    <mergeCell ref="A565:C565"/>
    <mergeCell ref="H565:I565"/>
    <mergeCell ref="A566:C566"/>
    <mergeCell ref="H566:I566"/>
    <mergeCell ref="A567:C567"/>
    <mergeCell ref="H567:I567"/>
    <mergeCell ref="A568:Q568"/>
    <mergeCell ref="A569:C569"/>
    <mergeCell ref="D569:D572"/>
    <mergeCell ref="E569:F572"/>
    <mergeCell ref="G569:G572"/>
    <mergeCell ref="H569:I569"/>
    <mergeCell ref="P569:Q572"/>
    <mergeCell ref="A570:C570"/>
    <mergeCell ref="H570:I570"/>
    <mergeCell ref="A571:C571"/>
    <mergeCell ref="H571:I571"/>
    <mergeCell ref="A572:C572"/>
    <mergeCell ref="H572:I572"/>
    <mergeCell ref="A573:Q573"/>
    <mergeCell ref="A574:C574"/>
    <mergeCell ref="D574:D575"/>
    <mergeCell ref="E574:F575"/>
    <mergeCell ref="G574:G575"/>
    <mergeCell ref="H574:I574"/>
    <mergeCell ref="P574:Q575"/>
    <mergeCell ref="A575:C575"/>
    <mergeCell ref="H575:I575"/>
    <mergeCell ref="A576:Q576"/>
    <mergeCell ref="A577:C577"/>
    <mergeCell ref="D577:D578"/>
    <mergeCell ref="E577:F578"/>
    <mergeCell ref="G577:G578"/>
    <mergeCell ref="H577:I577"/>
    <mergeCell ref="P577:Q578"/>
    <mergeCell ref="A578:C578"/>
    <mergeCell ref="H578:I578"/>
    <mergeCell ref="A579:Q579"/>
    <mergeCell ref="A580:C583"/>
    <mergeCell ref="D580:D584"/>
    <mergeCell ref="E580:F584"/>
    <mergeCell ref="G580:G584"/>
    <mergeCell ref="H580:I580"/>
    <mergeCell ref="P580:Q584"/>
    <mergeCell ref="H581:I581"/>
    <mergeCell ref="H582:I582"/>
    <mergeCell ref="H583:I583"/>
    <mergeCell ref="A584:C584"/>
    <mergeCell ref="H584:I584"/>
  </mergeCells>
  <pageMargins left="0.11811023622047245" right="0.11811023622047245" top="0.74803149606299213" bottom="0.15748031496062992" header="0" footer="0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2018г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2019-02-15T06:52:47Z</dcterms:modified>
</cp:coreProperties>
</file>