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9" i="1" l="1"/>
  <c r="D25" i="1"/>
  <c r="C29" i="1"/>
  <c r="C25" i="1"/>
  <c r="D15" i="1" l="1"/>
  <c r="C15" i="1"/>
  <c r="D14" i="1" l="1"/>
  <c r="C14" i="1"/>
  <c r="D37" i="1" l="1"/>
  <c r="D36" i="1" s="1"/>
  <c r="C37" i="1"/>
  <c r="C36" i="1" s="1"/>
  <c r="D35" i="1"/>
  <c r="C35" i="1"/>
  <c r="D33" i="1"/>
  <c r="D32" i="1" s="1"/>
  <c r="D31" i="1" s="1"/>
  <c r="C33" i="1"/>
  <c r="C32" i="1"/>
  <c r="C31" i="1" s="1"/>
  <c r="C30" i="1" s="1"/>
  <c r="D28" i="1"/>
  <c r="D27" i="1" s="1"/>
  <c r="D26" i="1" s="1"/>
  <c r="C28" i="1"/>
  <c r="C27" i="1" s="1"/>
  <c r="C26" i="1" s="1"/>
  <c r="D24" i="1"/>
  <c r="D23" i="1" s="1"/>
  <c r="D22" i="1" s="1"/>
  <c r="C24" i="1"/>
  <c r="C23" i="1" s="1"/>
  <c r="C22" i="1" s="1"/>
  <c r="D19" i="1"/>
  <c r="C19" i="1"/>
  <c r="D17" i="1"/>
  <c r="D16" i="1" s="1"/>
  <c r="C17" i="1"/>
  <c r="D12" i="1"/>
  <c r="D11" i="1" s="1"/>
  <c r="C12" i="1"/>
  <c r="C11" i="1" s="1"/>
  <c r="C16" i="1" l="1"/>
  <c r="D30" i="1"/>
  <c r="D21" i="1"/>
  <c r="D10" i="1" s="1"/>
  <c r="C21" i="1"/>
  <c r="C10" i="1" l="1"/>
</calcChain>
</file>

<file path=xl/sharedStrings.xml><?xml version="1.0" encoding="utf-8"?>
<sst xmlns="http://schemas.openxmlformats.org/spreadsheetml/2006/main" count="69" uniqueCount="66">
  <si>
    <t>муниципального образования "Малопургинский район"</t>
  </si>
  <si>
    <t>Источники внутреннего финансирования дефицита бюджета муниципального образования "Малопургинский район" на 2020 и 2021 год</t>
  </si>
  <si>
    <t>тыс. рублей</t>
  </si>
  <si>
    <t>Код</t>
  </si>
  <si>
    <t>Наименование источников</t>
  </si>
  <si>
    <t xml:space="preserve">Сумма </t>
  </si>
  <si>
    <t>2020 год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</si>
  <si>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</si>
  <si>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</si>
  <si>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</si>
  <si>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</si>
  <si>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</si>
  <si>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</si>
  <si>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</si>
  <si>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</si>
  <si>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</si>
  <si>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</si>
  <si>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</si>
  <si>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</si>
  <si>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</si>
  <si>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</si>
  <si>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</si>
  <si>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</si>
  <si>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</si>
  <si>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</si>
  <si>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</si>
  <si>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</si>
  <si>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</si>
  <si>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</si>
  <si>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</si>
  <si>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</si>
  <si>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</si>
  <si>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</si>
  <si>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</si>
  <si>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</si>
  <si>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</si>
  <si>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</si>
  <si>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</si>
  <si>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</si>
  <si>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</si>
  <si>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</si>
  <si>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</si>
  <si>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</si>
  <si>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</si>
  <si>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</si>
  <si>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</si>
  <si>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</si>
  <si>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</si>
  <si>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</si>
  <si>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</si>
  <si>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</si>
  <si>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</si>
  <si>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</si>
  <si>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</si>
  <si>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</si>
  <si>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</si>
  <si>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</si>
  <si>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</si>
  <si>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</si>
  <si>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</si>
  <si>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</si>
  <si>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</si>
  <si>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</si>
  <si>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</si>
  <si>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к проекту решения Совета депутатов</t>
  </si>
  <si>
    <t>от _________ 2019 года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</si>
</sst>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D41" sqref="D41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63</v>
      </c>
    </row>
    <row r="2" spans="1:4" x14ac:dyDescent="0.25">
      <c r="A2" s="1"/>
      <c r="B2" s="2"/>
      <c r="D2" s="3" t="s">
        <v>64</v>
      </c>
    </row>
    <row r="3" spans="1:4" x14ac:dyDescent="0.25">
      <c r="A3" s="1"/>
      <c r="B3" s="2"/>
      <c r="D3" s="4" t="s">
        <v>0</v>
      </c>
    </row>
    <row r="4" spans="1:4" x14ac:dyDescent="0.25">
      <c r="A4" s="1"/>
      <c r="B4" s="2"/>
      <c r="D4" s="5" t="s">
        <v>65</v>
      </c>
    </row>
    <row r="5" spans="1:4" x14ac:dyDescent="0.25">
      <c r="A5" s="1"/>
      <c r="B5" s="2"/>
      <c r="D5" s="5"/>
    </row>
    <row r="6" spans="1:4" ht="33" customHeight="1" x14ac:dyDescent="0.25">
      <c r="A6" s="32" t="s">
        <v>1</v>
      </c>
      <c r="B6" s="32"/>
      <c r="C6" s="32"/>
      <c r="D6" s="33"/>
    </row>
    <row r="7" spans="1:4" x14ac:dyDescent="0.25">
      <c r="D7" s="7" t="s">
        <v>2</v>
      </c>
    </row>
    <row r="8" spans="1:4" x14ac:dyDescent="0.25">
      <c r="A8" s="34" t="s">
        <v>3</v>
      </c>
      <c r="B8" s="34" t="s">
        <v>4</v>
      </c>
      <c r="C8" s="36" t="s">
        <v>5</v>
      </c>
      <c r="D8" s="37"/>
    </row>
    <row r="9" spans="1:4" x14ac:dyDescent="0.25">
      <c r="A9" s="35"/>
      <c r="B9" s="35"/>
      <c r="C9" s="8" t="s">
        <v>6</v>
      </c>
      <c r="D9" s="28" t="s">
        <v>7</v>
      </c>
    </row>
    <row r="10" spans="1:4" ht="26.25" x14ac:dyDescent="0.25">
      <c r="A10" s="9" t="s">
        <v>8</v>
      </c>
      <c r="B10" s="10" t="s">
        <v>9</v>
      </c>
      <c r="C10" s="11">
        <f>C11+C16+C21+C30</f>
        <v>0</v>
      </c>
      <c r="D10" s="11">
        <f>D11+D16+D21+D30</f>
        <v>0</v>
      </c>
    </row>
    <row r="11" spans="1:4" ht="26.25" x14ac:dyDescent="0.25">
      <c r="A11" s="9" t="s">
        <v>10</v>
      </c>
      <c r="B11" s="10" t="s">
        <v>11</v>
      </c>
      <c r="C11" s="11">
        <f>C12+C14</f>
        <v>0</v>
      </c>
      <c r="D11" s="11">
        <f>D12+D14</f>
        <v>0</v>
      </c>
    </row>
    <row r="12" spans="1:4" ht="39" x14ac:dyDescent="0.25">
      <c r="A12" s="12" t="s">
        <v>12</v>
      </c>
      <c r="B12" s="13" t="s">
        <v>13</v>
      </c>
      <c r="C12" s="14">
        <f>C13</f>
        <v>69887.7</v>
      </c>
      <c r="D12" s="14">
        <f>D13</f>
        <v>69887.7</v>
      </c>
    </row>
    <row r="13" spans="1:4" ht="39" x14ac:dyDescent="0.25">
      <c r="A13" s="12" t="s">
        <v>59</v>
      </c>
      <c r="B13" s="13" t="s">
        <v>13</v>
      </c>
      <c r="C13" s="14">
        <v>69887.7</v>
      </c>
      <c r="D13" s="14">
        <v>69887.7</v>
      </c>
    </row>
    <row r="14" spans="1:4" ht="39" x14ac:dyDescent="0.25">
      <c r="A14" s="12" t="s">
        <v>58</v>
      </c>
      <c r="B14" s="13" t="s">
        <v>57</v>
      </c>
      <c r="C14" s="14">
        <f>C15</f>
        <v>-69887.7</v>
      </c>
      <c r="D14" s="14">
        <f>D15</f>
        <v>-69887.7</v>
      </c>
    </row>
    <row r="15" spans="1:4" ht="39" x14ac:dyDescent="0.25">
      <c r="A15" s="12" t="s">
        <v>61</v>
      </c>
      <c r="B15" s="13" t="s">
        <v>57</v>
      </c>
      <c r="C15" s="14">
        <f>-C13</f>
        <v>-69887.7</v>
      </c>
      <c r="D15" s="14">
        <f>-D13</f>
        <v>-69887.7</v>
      </c>
    </row>
    <row r="16" spans="1:4" ht="26.25" x14ac:dyDescent="0.25">
      <c r="A16" s="9" t="s">
        <v>14</v>
      </c>
      <c r="B16" s="10" t="s">
        <v>15</v>
      </c>
      <c r="C16" s="11">
        <f>C17+C19</f>
        <v>0</v>
      </c>
      <c r="D16" s="11">
        <f>D17+D19</f>
        <v>0</v>
      </c>
    </row>
    <row r="17" spans="1:4" ht="39" x14ac:dyDescent="0.25">
      <c r="A17" s="12" t="s">
        <v>62</v>
      </c>
      <c r="B17" s="13" t="s">
        <v>16</v>
      </c>
      <c r="C17" s="14">
        <f>C18</f>
        <v>0</v>
      </c>
      <c r="D17" s="14">
        <f>D18</f>
        <v>0</v>
      </c>
    </row>
    <row r="18" spans="1:4" ht="51.75" x14ac:dyDescent="0.25">
      <c r="A18" s="12" t="s">
        <v>17</v>
      </c>
      <c r="B18" s="13" t="s">
        <v>18</v>
      </c>
      <c r="C18" s="14">
        <v>0</v>
      </c>
      <c r="D18" s="14">
        <v>0</v>
      </c>
    </row>
    <row r="19" spans="1:4" ht="39" x14ac:dyDescent="0.25">
      <c r="A19" s="15" t="s">
        <v>60</v>
      </c>
      <c r="B19" s="16" t="s">
        <v>19</v>
      </c>
      <c r="C19" s="17">
        <f>C20</f>
        <v>0</v>
      </c>
      <c r="D19" s="17">
        <f>D20</f>
        <v>0</v>
      </c>
    </row>
    <row r="20" spans="1:4" ht="39" x14ac:dyDescent="0.25">
      <c r="A20" s="15" t="s">
        <v>20</v>
      </c>
      <c r="B20" s="16" t="s">
        <v>21</v>
      </c>
      <c r="C20" s="14">
        <v>0</v>
      </c>
      <c r="D20" s="14">
        <v>0</v>
      </c>
    </row>
    <row r="21" spans="1:4" ht="26.25" x14ac:dyDescent="0.25">
      <c r="A21" s="9" t="s">
        <v>22</v>
      </c>
      <c r="B21" s="10" t="s">
        <v>23</v>
      </c>
      <c r="C21" s="18">
        <f>C26+C22</f>
        <v>0</v>
      </c>
      <c r="D21" s="18">
        <f>D26+D22</f>
        <v>0</v>
      </c>
    </row>
    <row r="22" spans="1:4" x14ac:dyDescent="0.25">
      <c r="A22" s="19" t="s">
        <v>24</v>
      </c>
      <c r="B22" s="20" t="s">
        <v>25</v>
      </c>
      <c r="C22" s="29">
        <f t="shared" ref="C22:D24" si="0">C23</f>
        <v>-1007451.8999999999</v>
      </c>
      <c r="D22" s="29">
        <f t="shared" si="0"/>
        <v>-1001000.2999999999</v>
      </c>
    </row>
    <row r="23" spans="1:4" x14ac:dyDescent="0.25">
      <c r="A23" s="21" t="s">
        <v>26</v>
      </c>
      <c r="B23" s="22" t="s">
        <v>27</v>
      </c>
      <c r="C23" s="30">
        <f t="shared" si="0"/>
        <v>-1007451.8999999999</v>
      </c>
      <c r="D23" s="30">
        <f t="shared" si="0"/>
        <v>-1001000.2999999999</v>
      </c>
    </row>
    <row r="24" spans="1:4" ht="25.5" x14ac:dyDescent="0.25">
      <c r="A24" s="21" t="s">
        <v>28</v>
      </c>
      <c r="B24" s="22" t="s">
        <v>29</v>
      </c>
      <c r="C24" s="30">
        <f t="shared" si="0"/>
        <v>-1007451.8999999999</v>
      </c>
      <c r="D24" s="30">
        <f t="shared" si="0"/>
        <v>-1001000.2999999999</v>
      </c>
    </row>
    <row r="25" spans="1:4" ht="25.5" x14ac:dyDescent="0.25">
      <c r="A25" s="21" t="s">
        <v>30</v>
      </c>
      <c r="B25" s="22" t="s">
        <v>31</v>
      </c>
      <c r="C25" s="23">
        <f>-937564.2-C13</f>
        <v>-1007451.8999999999</v>
      </c>
      <c r="D25" s="23">
        <f>-931112.6-D13</f>
        <v>-1001000.2999999999</v>
      </c>
    </row>
    <row r="26" spans="1:4" x14ac:dyDescent="0.25">
      <c r="A26" s="19" t="s">
        <v>32</v>
      </c>
      <c r="B26" s="24" t="s">
        <v>33</v>
      </c>
      <c r="C26" s="31">
        <f t="shared" ref="C26:D28" si="1">C27</f>
        <v>1007451.8999999999</v>
      </c>
      <c r="D26" s="31">
        <f t="shared" si="1"/>
        <v>1001000.2999999999</v>
      </c>
    </row>
    <row r="27" spans="1:4" x14ac:dyDescent="0.25">
      <c r="A27" s="21" t="s">
        <v>34</v>
      </c>
      <c r="B27" s="22" t="s">
        <v>35</v>
      </c>
      <c r="C27" s="23">
        <f t="shared" si="1"/>
        <v>1007451.8999999999</v>
      </c>
      <c r="D27" s="23">
        <f t="shared" si="1"/>
        <v>1001000.2999999999</v>
      </c>
    </row>
    <row r="28" spans="1:4" ht="25.5" x14ac:dyDescent="0.25">
      <c r="A28" s="21" t="s">
        <v>36</v>
      </c>
      <c r="B28" s="22" t="s">
        <v>37</v>
      </c>
      <c r="C28" s="23">
        <f t="shared" si="1"/>
        <v>1007451.8999999999</v>
      </c>
      <c r="D28" s="23">
        <f t="shared" si="1"/>
        <v>1001000.2999999999</v>
      </c>
    </row>
    <row r="29" spans="1:4" ht="25.5" x14ac:dyDescent="0.25">
      <c r="A29" s="21" t="s">
        <v>38</v>
      </c>
      <c r="B29" s="22" t="s">
        <v>39</v>
      </c>
      <c r="C29" s="23">
        <f>937564.2-(C15)</f>
        <v>1007451.8999999999</v>
      </c>
      <c r="D29" s="23">
        <f>931112.6-(D15)</f>
        <v>1001000.2999999999</v>
      </c>
    </row>
    <row r="30" spans="1:4" ht="26.25" hidden="1" x14ac:dyDescent="0.25">
      <c r="A30" s="25" t="s">
        <v>40</v>
      </c>
      <c r="B30" s="10" t="s">
        <v>41</v>
      </c>
      <c r="C30" s="11">
        <f>C31+C35</f>
        <v>0</v>
      </c>
      <c r="D30" s="11">
        <f>D31+D35</f>
        <v>0</v>
      </c>
    </row>
    <row r="31" spans="1:4" ht="26.25" hidden="1" x14ac:dyDescent="0.25">
      <c r="A31" s="26" t="s">
        <v>42</v>
      </c>
      <c r="B31" s="13" t="s">
        <v>43</v>
      </c>
      <c r="C31" s="14">
        <f t="shared" ref="C31:D33" si="2">C32</f>
        <v>0</v>
      </c>
      <c r="D31" s="14">
        <f t="shared" si="2"/>
        <v>0</v>
      </c>
    </row>
    <row r="32" spans="1:4" ht="26.25" hidden="1" x14ac:dyDescent="0.25">
      <c r="A32" s="26" t="s">
        <v>44</v>
      </c>
      <c r="B32" s="13" t="s">
        <v>43</v>
      </c>
      <c r="C32" s="14">
        <f t="shared" si="2"/>
        <v>0</v>
      </c>
      <c r="D32" s="14">
        <f t="shared" si="2"/>
        <v>0</v>
      </c>
    </row>
    <row r="33" spans="1:4" ht="90" hidden="1" x14ac:dyDescent="0.25">
      <c r="A33" s="26" t="s">
        <v>45</v>
      </c>
      <c r="B33" s="13" t="s">
        <v>46</v>
      </c>
      <c r="C33" s="14">
        <f t="shared" si="2"/>
        <v>0</v>
      </c>
      <c r="D33" s="14">
        <f t="shared" si="2"/>
        <v>0</v>
      </c>
    </row>
    <row r="34" spans="1:4" ht="77.25" hidden="1" x14ac:dyDescent="0.25">
      <c r="A34" s="26" t="s">
        <v>47</v>
      </c>
      <c r="B34" s="13" t="s">
        <v>48</v>
      </c>
      <c r="C34" s="14">
        <v>0</v>
      </c>
      <c r="D34" s="14">
        <v>0</v>
      </c>
    </row>
    <row r="35" spans="1:4" ht="26.25" hidden="1" x14ac:dyDescent="0.25">
      <c r="A35" s="26" t="s">
        <v>49</v>
      </c>
      <c r="B35" s="13" t="s">
        <v>50</v>
      </c>
      <c r="C35" s="14">
        <f>C38</f>
        <v>0</v>
      </c>
      <c r="D35" s="14">
        <f>D38</f>
        <v>0</v>
      </c>
    </row>
    <row r="36" spans="1:4" ht="26.25" hidden="1" x14ac:dyDescent="0.25">
      <c r="A36" s="26" t="s">
        <v>51</v>
      </c>
      <c r="B36" s="13" t="s">
        <v>52</v>
      </c>
      <c r="C36" s="14">
        <f>C37</f>
        <v>0</v>
      </c>
      <c r="D36" s="14">
        <f>D37</f>
        <v>0</v>
      </c>
    </row>
    <row r="37" spans="1:4" ht="26.25" hidden="1" x14ac:dyDescent="0.25">
      <c r="A37" s="26" t="s">
        <v>53</v>
      </c>
      <c r="B37" s="13" t="s">
        <v>54</v>
      </c>
      <c r="C37" s="14">
        <f>C38</f>
        <v>0</v>
      </c>
      <c r="D37" s="14">
        <f>D38</f>
        <v>0</v>
      </c>
    </row>
    <row r="38" spans="1:4" ht="39" hidden="1" x14ac:dyDescent="0.25">
      <c r="A38" s="26" t="s">
        <v>55</v>
      </c>
      <c r="B38" s="13" t="s">
        <v>56</v>
      </c>
      <c r="C38" s="14">
        <v>0</v>
      </c>
      <c r="D38" s="14">
        <v>0</v>
      </c>
    </row>
    <row r="39" spans="1:4" hidden="1" x14ac:dyDescent="0.25">
      <c r="A39" s="27"/>
    </row>
    <row r="40" spans="1:4" hidden="1" x14ac:dyDescent="0.25">
      <c r="A40"/>
    </row>
  </sheetData>
  <mergeCells count="4">
    <mergeCell ref="A6:D6"/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2019-11-14T19:38:37Z</dcterms:modified>
</cp:coreProperties>
</file>